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45319917f11c40/Pièces jointes/Documents/LPDR/journalier/"/>
    </mc:Choice>
  </mc:AlternateContent>
  <xr:revisionPtr revIDLastSave="417" documentId="8_{6B14156A-3D15-4D6B-9A13-05AEAED9EBAA}" xr6:coauthVersionLast="47" xr6:coauthVersionMax="47" xr10:uidLastSave="{A4D98930-4B48-4FDB-86E7-56A6BE4E2B77}"/>
  <bookViews>
    <workbookView xWindow="-120" yWindow="-120" windowWidth="29040" windowHeight="15840" xr2:uid="{987B23F1-9C81-42F5-88FA-2DB4BC429C96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0" i="1" l="1"/>
  <c r="D93" i="1"/>
  <c r="D92" i="1"/>
  <c r="D91" i="1"/>
  <c r="I83" i="1"/>
  <c r="I75" i="1"/>
  <c r="I63" i="1"/>
  <c r="I62" i="1"/>
  <c r="D53" i="1"/>
  <c r="D52" i="1"/>
  <c r="D51" i="1"/>
</calcChain>
</file>

<file path=xl/sharedStrings.xml><?xml version="1.0" encoding="utf-8"?>
<sst xmlns="http://schemas.openxmlformats.org/spreadsheetml/2006/main" count="205" uniqueCount="186">
  <si>
    <t>Commande Location :</t>
  </si>
  <si>
    <t xml:space="preserve">Date : </t>
  </si>
  <si>
    <t xml:space="preserve">Client : </t>
  </si>
  <si>
    <t xml:space="preserve">Adresse de livraison : </t>
  </si>
  <si>
    <t xml:space="preserve">Téléphone : </t>
  </si>
  <si>
    <t xml:space="preserve">Mobilier </t>
  </si>
  <si>
    <t>Quantité</t>
  </si>
  <si>
    <t>Prix</t>
  </si>
  <si>
    <t>Verrerie</t>
  </si>
  <si>
    <t>Tables</t>
  </si>
  <si>
    <t>Photo sur demande</t>
  </si>
  <si>
    <t>Verres</t>
  </si>
  <si>
    <t>Rect. 1,80 m x 0,75 m</t>
  </si>
  <si>
    <t>Elegance blanc</t>
  </si>
  <si>
    <t>rect. 1,50 m x 0,75 m</t>
  </si>
  <si>
    <t>Elegance rouge</t>
  </si>
  <si>
    <t>Rect. 1,20 m x 0,75 m</t>
  </si>
  <si>
    <t>Elegance eau</t>
  </si>
  <si>
    <t xml:space="preserve">Table brasseur </t>
  </si>
  <si>
    <t>Flûte savoie</t>
  </si>
  <si>
    <t>ronde 1,80 m (10-12 pers)</t>
  </si>
  <si>
    <t>Balon 25cl</t>
  </si>
  <si>
    <t>Ronde 1,50 m (8-10 pers)</t>
  </si>
  <si>
    <t>Long dring 22cl</t>
  </si>
  <si>
    <t>ronde 1,20 m (6-8 pers)</t>
  </si>
  <si>
    <t>à bière</t>
  </si>
  <si>
    <t>Ronde 0,85 m (4 pers)</t>
  </si>
  <si>
    <t>Mini verre(verrine)</t>
  </si>
  <si>
    <t>Demi-lune 1,5 diam</t>
  </si>
  <si>
    <t>Verres à thé</t>
  </si>
  <si>
    <t>haute (table mange-debout)</t>
  </si>
  <si>
    <t>Table carrée(1,50 x 1,50)</t>
  </si>
  <si>
    <t>Divers</t>
  </si>
  <si>
    <t>Table inox</t>
  </si>
  <si>
    <t>Cruche</t>
  </si>
  <si>
    <t>Echoppe + jupe de table</t>
  </si>
  <si>
    <t>Cendrier</t>
  </si>
  <si>
    <t>Sel</t>
  </si>
  <si>
    <t>Chaise :</t>
  </si>
  <si>
    <t>Poivre</t>
  </si>
  <si>
    <t>Chaise haute tabouret</t>
  </si>
  <si>
    <t>Saladier</t>
  </si>
  <si>
    <t>Bistro blanche, noire, bordeaux</t>
  </si>
  <si>
    <t>Beurrier</t>
  </si>
  <si>
    <t>Chaise Napoleon blanche</t>
  </si>
  <si>
    <t>Panier à pain</t>
  </si>
  <si>
    <t>Pliante dorée velour bordeaux</t>
  </si>
  <si>
    <t>Poubelle de table</t>
  </si>
  <si>
    <t>Pliante noire velour noir</t>
  </si>
  <si>
    <t>Soupière</t>
  </si>
  <si>
    <t>Fixe noire</t>
  </si>
  <si>
    <t>Cloche</t>
  </si>
  <si>
    <t xml:space="preserve">Carrée blanche </t>
  </si>
  <si>
    <t>Chaise bébé</t>
  </si>
  <si>
    <t>Nappage</t>
  </si>
  <si>
    <t>Porcelaine</t>
  </si>
  <si>
    <t>Blanc</t>
  </si>
  <si>
    <t>Assiette ronde</t>
  </si>
  <si>
    <t>2,4 x 2,4</t>
  </si>
  <si>
    <t>blanche 31 cm</t>
  </si>
  <si>
    <t>2,1 x 2,1</t>
  </si>
  <si>
    <t>blanche 27 cm</t>
  </si>
  <si>
    <t>1,8 x 1,8</t>
  </si>
  <si>
    <t>blanche 24 cm</t>
  </si>
  <si>
    <t>4,5 x 1,5</t>
  </si>
  <si>
    <t>blanche 19 cm</t>
  </si>
  <si>
    <t>4,0 x 1,6</t>
  </si>
  <si>
    <t>blanche 15 cm</t>
  </si>
  <si>
    <t>3,5 x 1,6</t>
  </si>
  <si>
    <t>blanche creuse</t>
  </si>
  <si>
    <t>2,5 x 1,6</t>
  </si>
  <si>
    <t>2,0 x 1,6</t>
  </si>
  <si>
    <t>Assiette carrée</t>
  </si>
  <si>
    <t>1,6 x 1,6</t>
  </si>
  <si>
    <t>blanche 14 cm</t>
  </si>
  <si>
    <t>Autres couleurs</t>
  </si>
  <si>
    <t>2,4 x 2,4 (ivoire, gris, chocolat)</t>
  </si>
  <si>
    <t>blanche 30 cm</t>
  </si>
  <si>
    <t>2,1 x 2,1 (ivoire)</t>
  </si>
  <si>
    <t>2,5 x 1,6 (ivoire)</t>
  </si>
  <si>
    <t>Cuillère chinoise</t>
  </si>
  <si>
    <t>1,5 x 1,5 (gris)</t>
  </si>
  <si>
    <t>Coupelle étoile</t>
  </si>
  <si>
    <t>1,8 x 1,8 (gris)</t>
  </si>
  <si>
    <t>Mini poellon</t>
  </si>
  <si>
    <t>0,9 x 0,9 (ivoire)</t>
  </si>
  <si>
    <t>Mini bol tête lion</t>
  </si>
  <si>
    <t>0,9 x 0,9 (chocolat)</t>
  </si>
  <si>
    <t>Coupelle œuf</t>
  </si>
  <si>
    <t>1,3 x 1,8 (noir)</t>
  </si>
  <si>
    <t>Bol potage Tête de lion</t>
  </si>
  <si>
    <t xml:space="preserve">Serviettes 50 x 50 </t>
  </si>
  <si>
    <t>Café</t>
  </si>
  <si>
    <t>(ivoire, blanc, chocolat, vert pomme</t>
  </si>
  <si>
    <t>Tasse (petit modèle)</t>
  </si>
  <si>
    <t>Vieux rose, corail, gris, rouge)</t>
  </si>
  <si>
    <t>Sous-tasse (petit modèle)</t>
  </si>
  <si>
    <t>Housse MD bordeaux,gris,noir, ivoire</t>
  </si>
  <si>
    <t>Cuillère café</t>
  </si>
  <si>
    <t>Housse MD lycra blanc, noir, ivoire</t>
  </si>
  <si>
    <t>Pot à lait</t>
  </si>
  <si>
    <t>Sucrier</t>
  </si>
  <si>
    <t>Housse de chaise sans nœud</t>
  </si>
  <si>
    <t>Cafetière</t>
  </si>
  <si>
    <t>Selon le modèle</t>
  </si>
  <si>
    <t>Percolateur 100 tasses</t>
  </si>
  <si>
    <t>Noeud chocolat, gris, vert pomme</t>
  </si>
  <si>
    <t>Percolateur 75 tasses</t>
  </si>
  <si>
    <t xml:space="preserve">Coussin  </t>
  </si>
  <si>
    <t>Percolateur 30 tasses</t>
  </si>
  <si>
    <t>Molton</t>
  </si>
  <si>
    <t>Bouilloire électrique 1 l</t>
  </si>
  <si>
    <t>Forfait buffet café</t>
  </si>
  <si>
    <t>tous compris(café,lait,sucre)</t>
  </si>
  <si>
    <t>Thermos 2l</t>
  </si>
  <si>
    <t>Inox</t>
  </si>
  <si>
    <t>Couverts</t>
  </si>
  <si>
    <t>Couteau de table</t>
  </si>
  <si>
    <t>Paravent larg 2m haut 2m</t>
  </si>
  <si>
    <t>Fourchette de table</t>
  </si>
  <si>
    <t>Bar 1,8 m</t>
  </si>
  <si>
    <t>Cuillère de table</t>
  </si>
  <si>
    <t>Petit couteau</t>
  </si>
  <si>
    <t>Petite fourchette</t>
  </si>
  <si>
    <t>Petite cuillère</t>
  </si>
  <si>
    <t>Couteau à poisson</t>
  </si>
  <si>
    <t>Fourchette à poisson</t>
  </si>
  <si>
    <t>Fourchette dégustative</t>
  </si>
  <si>
    <t>Porte manteaux + 30 cintres</t>
  </si>
  <si>
    <t>Griffe à homard</t>
  </si>
  <si>
    <t>Pince à homard</t>
  </si>
  <si>
    <t>Parasol</t>
  </si>
  <si>
    <t>Photophore (plusieurs tailles et modèles)</t>
  </si>
  <si>
    <t>Plateau 45x35</t>
  </si>
  <si>
    <t>Plateau bois</t>
  </si>
  <si>
    <t xml:space="preserve">Barbecue au charbon </t>
  </si>
  <si>
    <t>Plateau rond antidérappend</t>
  </si>
  <si>
    <t xml:space="preserve">Barbecue au gaz </t>
  </si>
  <si>
    <t>Plateau à zak</t>
  </si>
  <si>
    <t>Chandelier 5 branche 22 cm</t>
  </si>
  <si>
    <t>Chandelier 5 branche 50 cm</t>
  </si>
  <si>
    <t xml:space="preserve">Château gonflable </t>
  </si>
  <si>
    <t>Cuisine</t>
  </si>
  <si>
    <t>Friteuse 8L</t>
  </si>
  <si>
    <t>Friteuse18L</t>
  </si>
  <si>
    <t>livraison (Km aller simple)</t>
  </si>
  <si>
    <t>Plaque gastro 1/1 x 6,5</t>
  </si>
  <si>
    <t>et ceci comprend la livraison</t>
  </si>
  <si>
    <t>Plaque gastro 1/2 x 6,5</t>
  </si>
  <si>
    <t xml:space="preserve">et la reprise </t>
  </si>
  <si>
    <t>Plaque gastro 1/3 x 6,6</t>
  </si>
  <si>
    <t>Bain marie à potage</t>
  </si>
  <si>
    <t>Possibilité d'établir un forfait</t>
  </si>
  <si>
    <t>Bain marie de table</t>
  </si>
  <si>
    <t>en fonction des vos menus.</t>
  </si>
  <si>
    <t>Bain marie électrique</t>
  </si>
  <si>
    <t>Echelle 84 assiettes</t>
  </si>
  <si>
    <t>Les prix comprennent :</t>
  </si>
  <si>
    <t>Louche</t>
  </si>
  <si>
    <t>Marmite20, 31, 33, 50 litre</t>
  </si>
  <si>
    <t>Le matériel remis sale dans le bac d'origine;</t>
  </si>
  <si>
    <t>Trancheuse</t>
  </si>
  <si>
    <t>La casse et la perte seront facturées au prix coutant.</t>
  </si>
  <si>
    <t>Griffe jambon sur marbre</t>
  </si>
  <si>
    <t>Prix HTVA, acompte de 30% à la commande</t>
  </si>
  <si>
    <t>Le solde à la livraison ou enlèvement</t>
  </si>
  <si>
    <t>Fours</t>
  </si>
  <si>
    <t>Gaz 4 grille 60 x 43 x 39</t>
  </si>
  <si>
    <t>Autre service</t>
  </si>
  <si>
    <t>Gaz 4 grille 90 x 43 x 39</t>
  </si>
  <si>
    <t xml:space="preserve">A partir de </t>
  </si>
  <si>
    <t>Gaz 4 grille 90 x 58 x 39</t>
  </si>
  <si>
    <r>
      <rPr>
        <b/>
        <sz val="11"/>
        <color theme="1"/>
        <rFont val="Calibri"/>
        <family val="2"/>
        <scheme val="minor"/>
      </rPr>
      <t>Photobooth</t>
    </r>
    <r>
      <rPr>
        <sz val="11"/>
        <color theme="1"/>
        <rFont val="Calibri"/>
        <family val="2"/>
        <scheme val="minor"/>
      </rPr>
      <t xml:space="preserve"> Green Picture</t>
    </r>
  </si>
  <si>
    <t>Elec. 3 niv 90x58x39 &gt;350°</t>
  </si>
  <si>
    <t>Combi stimer 220v mono 5,3 Kw</t>
  </si>
  <si>
    <t xml:space="preserve">Contact et tarifs sur le site </t>
  </si>
  <si>
    <t>Chariot bain maire 2 gastros</t>
  </si>
  <si>
    <t>Table de cuissson 3 becs</t>
  </si>
  <si>
    <t>www.green-picture.be</t>
  </si>
  <si>
    <t>Crêpière mini crêpes</t>
  </si>
  <si>
    <t>r</t>
  </si>
  <si>
    <t>Appareil Hot dog</t>
  </si>
  <si>
    <t>Appareil Hamburger</t>
  </si>
  <si>
    <t>Frigot 500 l</t>
  </si>
  <si>
    <t>Congélateur bahut 240 l</t>
  </si>
  <si>
    <t>Micro 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</si>
</sst>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name val="Arial"/>
      <family val="2"/>
    </font>
    <font>
      <i/>
      <u/>
      <sz val="14"/>
      <name val="Arial"/>
      <family val="2"/>
    </font>
    <font>
      <i/>
      <u/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i/>
      <u/>
      <sz val="12"/>
      <name val="Times New Roman"/>
      <family val="1"/>
    </font>
    <font>
      <b/>
      <i/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0">
    <border>
      <left/>
      <right/>
      <top/>
      <bottom/>
      <diagonal/>
    </border>
    <border>
      <left style="double">
        <color indexed="63"/>
      </left>
      <right/>
      <top style="double">
        <color indexed="63"/>
      </top>
      <bottom/>
      <diagonal/>
    </border>
    <border>
      <left/>
      <right style="thin">
        <color indexed="63"/>
      </right>
      <top style="double">
        <color indexed="63"/>
      </top>
      <bottom/>
      <diagonal/>
    </border>
    <border>
      <left/>
      <right style="double">
        <color indexed="63"/>
      </right>
      <top style="double">
        <color indexed="63"/>
      </top>
      <bottom/>
      <diagonal/>
    </border>
    <border>
      <left style="double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 style="double">
        <color indexed="63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 style="double">
        <color indexed="63"/>
      </right>
      <top/>
      <bottom style="double">
        <color indexed="63"/>
      </bottom>
      <diagonal/>
    </border>
    <border>
      <left/>
      <right style="thin">
        <color indexed="63"/>
      </right>
      <top/>
      <bottom style="double">
        <color indexed="6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3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3"/>
      </left>
      <right style="double">
        <color indexed="63"/>
      </right>
      <top/>
      <bottom style="double">
        <color indexed="64"/>
      </bottom>
      <diagonal/>
    </border>
    <border>
      <left style="double">
        <color indexed="63"/>
      </left>
      <right/>
      <top/>
      <bottom style="double">
        <color indexed="64"/>
      </bottom>
      <diagonal/>
    </border>
    <border>
      <left/>
      <right style="thin">
        <color indexed="63"/>
      </right>
      <top/>
      <bottom style="double">
        <color indexed="64"/>
      </bottom>
      <diagonal/>
    </border>
    <border>
      <left/>
      <right style="double">
        <color indexed="63"/>
      </right>
      <top/>
      <bottom style="double">
        <color indexed="64"/>
      </bottom>
      <diagonal/>
    </border>
    <border>
      <left style="thin">
        <color indexed="64"/>
      </left>
      <right style="double">
        <color indexed="63"/>
      </right>
      <top/>
      <bottom style="double">
        <color indexed="63"/>
      </bottom>
      <diagonal/>
    </border>
    <border>
      <left style="thin">
        <color indexed="64"/>
      </left>
      <right style="double">
        <color indexed="63"/>
      </right>
      <top/>
      <bottom/>
      <diagonal/>
    </border>
    <border>
      <left style="thin">
        <color indexed="63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3"/>
      </left>
      <right style="double">
        <color indexed="64"/>
      </right>
      <top style="double">
        <color indexed="63"/>
      </top>
      <bottom/>
      <diagonal/>
    </border>
    <border>
      <left style="thin">
        <color indexed="63"/>
      </left>
      <right style="double">
        <color indexed="64"/>
      </right>
      <top/>
      <bottom style="double">
        <color indexed="63"/>
      </bottom>
      <diagonal/>
    </border>
    <border>
      <left style="double">
        <color indexed="64"/>
      </left>
      <right style="double">
        <color indexed="63"/>
      </right>
      <top/>
      <bottom/>
      <diagonal/>
    </border>
    <border>
      <left style="thin">
        <color indexed="63"/>
      </left>
      <right style="double">
        <color indexed="63"/>
      </right>
      <top/>
      <bottom/>
      <diagonal/>
    </border>
    <border>
      <left style="double">
        <color indexed="63"/>
      </left>
      <right style="double">
        <color indexed="63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4" fontId="0" fillId="0" borderId="0" xfId="0" applyNumberFormat="1" applyAlignment="1">
      <alignment horizontal="left"/>
    </xf>
    <xf numFmtId="0" fontId="3" fillId="0" borderId="1" xfId="0" applyFont="1" applyBorder="1"/>
    <xf numFmtId="0" fontId="0" fillId="0" borderId="2" xfId="0" applyBorder="1"/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4" xfId="0" applyFont="1" applyBorder="1"/>
    <xf numFmtId="0" fontId="5" fillId="0" borderId="5" xfId="0" applyFont="1" applyBorder="1"/>
    <xf numFmtId="0" fontId="5" fillId="2" borderId="6" xfId="0" applyFont="1" applyFill="1" applyBorder="1" applyAlignment="1">
      <alignment horizontal="left"/>
    </xf>
    <xf numFmtId="164" fontId="0" fillId="2" borderId="7" xfId="0" applyNumberFormat="1" applyFill="1" applyBorder="1"/>
    <xf numFmtId="164" fontId="0" fillId="0" borderId="7" xfId="0" applyNumberFormat="1" applyBorder="1"/>
    <xf numFmtId="0" fontId="0" fillId="0" borderId="4" xfId="0" applyBorder="1"/>
    <xf numFmtId="0" fontId="0" fillId="0" borderId="5" xfId="0" applyBorder="1"/>
    <xf numFmtId="9" fontId="1" fillId="0" borderId="0" xfId="1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0" fontId="3" fillId="0" borderId="13" xfId="0" applyFont="1" applyBorder="1"/>
    <xf numFmtId="0" fontId="0" fillId="0" borderId="14" xfId="0" applyBorder="1"/>
    <xf numFmtId="164" fontId="4" fillId="0" borderId="15" xfId="0" applyNumberFormat="1" applyFont="1" applyBorder="1" applyAlignment="1">
      <alignment horizontal="center"/>
    </xf>
    <xf numFmtId="0" fontId="0" fillId="0" borderId="16" xfId="0" applyBorder="1"/>
    <xf numFmtId="0" fontId="5" fillId="0" borderId="0" xfId="0" applyFont="1"/>
    <xf numFmtId="164" fontId="0" fillId="0" borderId="18" xfId="0" applyNumberFormat="1" applyBorder="1"/>
    <xf numFmtId="0" fontId="6" fillId="0" borderId="5" xfId="0" applyFont="1" applyBorder="1"/>
    <xf numFmtId="0" fontId="7" fillId="0" borderId="0" xfId="0" applyFont="1" applyAlignment="1">
      <alignment horizontal="center"/>
    </xf>
    <xf numFmtId="0" fontId="8" fillId="0" borderId="0" xfId="0" applyFont="1"/>
    <xf numFmtId="164" fontId="8" fillId="0" borderId="18" xfId="0" applyNumberFormat="1" applyFont="1" applyBorder="1"/>
    <xf numFmtId="0" fontId="0" fillId="0" borderId="19" xfId="0" applyBorder="1"/>
    <xf numFmtId="0" fontId="0" fillId="0" borderId="20" xfId="0" applyBorder="1"/>
    <xf numFmtId="164" fontId="0" fillId="0" borderId="21" xfId="0" applyNumberFormat="1" applyBorder="1"/>
    <xf numFmtId="164" fontId="6" fillId="0" borderId="7" xfId="0" applyNumberFormat="1" applyFont="1" applyBorder="1"/>
    <xf numFmtId="0" fontId="9" fillId="0" borderId="5" xfId="0" applyFont="1" applyBorder="1"/>
    <xf numFmtId="0" fontId="10" fillId="0" borderId="4" xfId="0" applyFont="1" applyBorder="1"/>
    <xf numFmtId="164" fontId="10" fillId="0" borderId="0" xfId="0" applyNumberFormat="1" applyFont="1"/>
    <xf numFmtId="164" fontId="11" fillId="0" borderId="0" xfId="0" applyNumberFormat="1" applyFont="1"/>
    <xf numFmtId="0" fontId="12" fillId="0" borderId="0" xfId="0" applyFont="1"/>
    <xf numFmtId="164" fontId="10" fillId="0" borderId="7" xfId="0" applyNumberFormat="1" applyFont="1" applyBorder="1"/>
    <xf numFmtId="0" fontId="13" fillId="0" borderId="5" xfId="0" applyFont="1" applyBorder="1"/>
    <xf numFmtId="0" fontId="12" fillId="0" borderId="4" xfId="0" applyFont="1" applyBorder="1"/>
    <xf numFmtId="0" fontId="11" fillId="0" borderId="22" xfId="0" applyFont="1" applyBorder="1"/>
    <xf numFmtId="164" fontId="14" fillId="0" borderId="17" xfId="0" applyNumberFormat="1" applyFont="1" applyBorder="1"/>
    <xf numFmtId="164" fontId="11" fillId="0" borderId="7" xfId="0" applyNumberFormat="1" applyFont="1" applyBorder="1"/>
    <xf numFmtId="0" fontId="16" fillId="0" borderId="0" xfId="0" applyFont="1"/>
    <xf numFmtId="164" fontId="16" fillId="0" borderId="0" xfId="0" applyNumberFormat="1" applyFont="1"/>
    <xf numFmtId="0" fontId="0" fillId="0" borderId="27" xfId="0" applyBorder="1"/>
    <xf numFmtId="0" fontId="0" fillId="0" borderId="28" xfId="0" applyBorder="1"/>
    <xf numFmtId="164" fontId="0" fillId="0" borderId="29" xfId="0" applyNumberFormat="1" applyBorder="1"/>
    <xf numFmtId="164" fontId="0" fillId="0" borderId="31" xfId="0" applyNumberFormat="1" applyBorder="1"/>
    <xf numFmtId="164" fontId="10" fillId="0" borderId="31" xfId="0" applyNumberFormat="1" applyFont="1" applyBorder="1"/>
    <xf numFmtId="164" fontId="0" fillId="0" borderId="30" xfId="0" applyNumberFormat="1" applyBorder="1"/>
    <xf numFmtId="0" fontId="0" fillId="0" borderId="32" xfId="0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164" fontId="0" fillId="0" borderId="36" xfId="0" applyNumberFormat="1" applyBorder="1"/>
    <xf numFmtId="164" fontId="0" fillId="0" borderId="37" xfId="0" applyNumberFormat="1" applyBorder="1"/>
    <xf numFmtId="164" fontId="0" fillId="0" borderId="26" xfId="0" applyNumberFormat="1" applyBorder="1"/>
    <xf numFmtId="164" fontId="0" fillId="0" borderId="38" xfId="0" applyNumberFormat="1" applyBorder="1"/>
    <xf numFmtId="0" fontId="0" fillId="0" borderId="8" xfId="0" applyBorder="1"/>
    <xf numFmtId="164" fontId="0" fillId="0" borderId="39" xfId="0" applyNumberFormat="1" applyBorder="1"/>
    <xf numFmtId="164" fontId="20" fillId="0" borderId="8" xfId="2" applyNumberFormat="1" applyBorder="1"/>
    <xf numFmtId="164" fontId="0" fillId="0" borderId="7" xfId="0" applyNumberFormat="1" applyBorder="1" applyAlignment="1">
      <alignment horizontal="center"/>
    </xf>
    <xf numFmtId="164" fontId="21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22" fillId="0" borderId="0" xfId="0" applyNumberFormat="1" applyFont="1"/>
    <xf numFmtId="0" fontId="23" fillId="0" borderId="0" xfId="0" applyFont="1"/>
    <xf numFmtId="164" fontId="0" fillId="0" borderId="7" xfId="0" applyNumberFormat="1" applyBorder="1" applyAlignment="1">
      <alignment horizontal="right" wrapText="1"/>
    </xf>
    <xf numFmtId="0" fontId="19" fillId="0" borderId="4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164" fontId="0" fillId="0" borderId="8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4" fillId="0" borderId="34" xfId="0" applyNumberFormat="1" applyFon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33" xfId="0" applyNumberFormat="1" applyFon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7" fillId="0" borderId="32" xfId="0" applyNumberFormat="1" applyFont="1" applyBorder="1" applyAlignment="1">
      <alignment horizontal="center"/>
    </xf>
    <xf numFmtId="0" fontId="15" fillId="0" borderId="24" xfId="0" applyNumberFormat="1" applyFont="1" applyBorder="1" applyAlignment="1">
      <alignment horizontal="center"/>
    </xf>
    <xf numFmtId="0" fontId="17" fillId="0" borderId="0" xfId="0" applyNumberFormat="1" applyFont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37" xfId="0" applyNumberFormat="1" applyBorder="1" applyAlignment="1">
      <alignment horizontal="center"/>
    </xf>
    <xf numFmtId="0" fontId="0" fillId="0" borderId="29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</xdr:row>
      <xdr:rowOff>0</xdr:rowOff>
    </xdr:from>
    <xdr:to>
      <xdr:col>13</xdr:col>
      <xdr:colOff>304800</xdr:colOff>
      <xdr:row>11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6BF7159-F64E-451E-AF7C-D349E890F53F}"/>
            </a:ext>
          </a:extLst>
        </xdr:cNvPr>
        <xdr:cNvSpPr>
          <a:spLocks noChangeAspect="1" noChangeArrowheads="1"/>
        </xdr:cNvSpPr>
      </xdr:nvSpPr>
      <xdr:spPr bwMode="auto">
        <a:xfrm>
          <a:off x="10182225" y="192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304800</xdr:colOff>
      <xdr:row>9</xdr:row>
      <xdr:rowOff>114300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DB9F2255-01C4-4F66-9B4B-AFF3A3D145FE}"/>
            </a:ext>
          </a:extLst>
        </xdr:cNvPr>
        <xdr:cNvSpPr>
          <a:spLocks noChangeAspect="1" noChangeArrowheads="1"/>
        </xdr:cNvSpPr>
      </xdr:nvSpPr>
      <xdr:spPr bwMode="auto">
        <a:xfrm>
          <a:off x="10182225" y="158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238126</xdr:colOff>
      <xdr:row>122</xdr:row>
      <xdr:rowOff>28576</xdr:rowOff>
    </xdr:from>
    <xdr:to>
      <xdr:col>6</xdr:col>
      <xdr:colOff>1247775</xdr:colOff>
      <xdr:row>127</xdr:row>
      <xdr:rowOff>85725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24F7C5C-F08D-4238-6C5B-3BAB0D4CD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6" y="21678901"/>
          <a:ext cx="1009649" cy="100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reen-picture.b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E87B-57E1-44F1-BCAF-E34BCB7945F2}">
  <dimension ref="A1:N129"/>
  <sheetViews>
    <sheetView tabSelected="1" zoomScaleNormal="100" workbookViewId="0">
      <selection activeCell="N14" sqref="N14"/>
    </sheetView>
  </sheetViews>
  <sheetFormatPr baseColWidth="10" defaultColWidth="11.42578125" defaultRowHeight="10.5" customHeight="1" x14ac:dyDescent="0.25"/>
  <cols>
    <col min="1" max="1" width="4.7109375" customWidth="1"/>
    <col min="2" max="2" width="37.85546875" customWidth="1"/>
    <col min="3" max="3" width="9.85546875" style="2" customWidth="1"/>
    <col min="4" max="4" width="8.140625" style="3" customWidth="1"/>
    <col min="5" max="5" width="10.140625" style="3" customWidth="1"/>
    <col min="6" max="6" width="7.140625" style="3" customWidth="1"/>
    <col min="7" max="7" width="39" style="3" customWidth="1"/>
    <col min="8" max="8" width="8.42578125" style="77" customWidth="1"/>
    <col min="9" max="9" width="10.7109375" style="3" customWidth="1"/>
    <col min="10" max="10" width="11.42578125" style="3"/>
    <col min="257" max="257" width="4.7109375" customWidth="1"/>
    <col min="258" max="258" width="25.42578125" customWidth="1"/>
    <col min="259" max="259" width="9.85546875" customWidth="1"/>
    <col min="260" max="260" width="8.140625" customWidth="1"/>
    <col min="261" max="261" width="10.140625" customWidth="1"/>
    <col min="262" max="262" width="7.140625" customWidth="1"/>
    <col min="263" max="263" width="23.28515625" customWidth="1"/>
    <col min="264" max="264" width="8.42578125" customWidth="1"/>
    <col min="265" max="265" width="9.85546875" customWidth="1"/>
    <col min="513" max="513" width="4.7109375" customWidth="1"/>
    <col min="514" max="514" width="25.42578125" customWidth="1"/>
    <col min="515" max="515" width="9.85546875" customWidth="1"/>
    <col min="516" max="516" width="8.140625" customWidth="1"/>
    <col min="517" max="517" width="10.140625" customWidth="1"/>
    <col min="518" max="518" width="7.140625" customWidth="1"/>
    <col min="519" max="519" width="23.28515625" customWidth="1"/>
    <col min="520" max="520" width="8.42578125" customWidth="1"/>
    <col min="521" max="521" width="9.85546875" customWidth="1"/>
    <col min="769" max="769" width="4.7109375" customWidth="1"/>
    <col min="770" max="770" width="25.42578125" customWidth="1"/>
    <col min="771" max="771" width="9.85546875" customWidth="1"/>
    <col min="772" max="772" width="8.140625" customWidth="1"/>
    <col min="773" max="773" width="10.140625" customWidth="1"/>
    <col min="774" max="774" width="7.140625" customWidth="1"/>
    <col min="775" max="775" width="23.28515625" customWidth="1"/>
    <col min="776" max="776" width="8.42578125" customWidth="1"/>
    <col min="777" max="777" width="9.85546875" customWidth="1"/>
    <col min="1025" max="1025" width="4.7109375" customWidth="1"/>
    <col min="1026" max="1026" width="25.42578125" customWidth="1"/>
    <col min="1027" max="1027" width="9.85546875" customWidth="1"/>
    <col min="1028" max="1028" width="8.140625" customWidth="1"/>
    <col min="1029" max="1029" width="10.140625" customWidth="1"/>
    <col min="1030" max="1030" width="7.140625" customWidth="1"/>
    <col min="1031" max="1031" width="23.28515625" customWidth="1"/>
    <col min="1032" max="1032" width="8.42578125" customWidth="1"/>
    <col min="1033" max="1033" width="9.85546875" customWidth="1"/>
    <col min="1281" max="1281" width="4.7109375" customWidth="1"/>
    <col min="1282" max="1282" width="25.42578125" customWidth="1"/>
    <col min="1283" max="1283" width="9.85546875" customWidth="1"/>
    <col min="1284" max="1284" width="8.140625" customWidth="1"/>
    <col min="1285" max="1285" width="10.140625" customWidth="1"/>
    <col min="1286" max="1286" width="7.140625" customWidth="1"/>
    <col min="1287" max="1287" width="23.28515625" customWidth="1"/>
    <col min="1288" max="1288" width="8.42578125" customWidth="1"/>
    <col min="1289" max="1289" width="9.85546875" customWidth="1"/>
    <col min="1537" max="1537" width="4.7109375" customWidth="1"/>
    <col min="1538" max="1538" width="25.42578125" customWidth="1"/>
    <col min="1539" max="1539" width="9.85546875" customWidth="1"/>
    <col min="1540" max="1540" width="8.140625" customWidth="1"/>
    <col min="1541" max="1541" width="10.140625" customWidth="1"/>
    <col min="1542" max="1542" width="7.140625" customWidth="1"/>
    <col min="1543" max="1543" width="23.28515625" customWidth="1"/>
    <col min="1544" max="1544" width="8.42578125" customWidth="1"/>
    <col min="1545" max="1545" width="9.85546875" customWidth="1"/>
    <col min="1793" max="1793" width="4.7109375" customWidth="1"/>
    <col min="1794" max="1794" width="25.42578125" customWidth="1"/>
    <col min="1795" max="1795" width="9.85546875" customWidth="1"/>
    <col min="1796" max="1796" width="8.140625" customWidth="1"/>
    <col min="1797" max="1797" width="10.140625" customWidth="1"/>
    <col min="1798" max="1798" width="7.140625" customWidth="1"/>
    <col min="1799" max="1799" width="23.28515625" customWidth="1"/>
    <col min="1800" max="1800" width="8.42578125" customWidth="1"/>
    <col min="1801" max="1801" width="9.85546875" customWidth="1"/>
    <col min="2049" max="2049" width="4.7109375" customWidth="1"/>
    <col min="2050" max="2050" width="25.42578125" customWidth="1"/>
    <col min="2051" max="2051" width="9.85546875" customWidth="1"/>
    <col min="2052" max="2052" width="8.140625" customWidth="1"/>
    <col min="2053" max="2053" width="10.140625" customWidth="1"/>
    <col min="2054" max="2054" width="7.140625" customWidth="1"/>
    <col min="2055" max="2055" width="23.28515625" customWidth="1"/>
    <col min="2056" max="2056" width="8.42578125" customWidth="1"/>
    <col min="2057" max="2057" width="9.85546875" customWidth="1"/>
    <col min="2305" max="2305" width="4.7109375" customWidth="1"/>
    <col min="2306" max="2306" width="25.42578125" customWidth="1"/>
    <col min="2307" max="2307" width="9.85546875" customWidth="1"/>
    <col min="2308" max="2308" width="8.140625" customWidth="1"/>
    <col min="2309" max="2309" width="10.140625" customWidth="1"/>
    <col min="2310" max="2310" width="7.140625" customWidth="1"/>
    <col min="2311" max="2311" width="23.28515625" customWidth="1"/>
    <col min="2312" max="2312" width="8.42578125" customWidth="1"/>
    <col min="2313" max="2313" width="9.85546875" customWidth="1"/>
    <col min="2561" max="2561" width="4.7109375" customWidth="1"/>
    <col min="2562" max="2562" width="25.42578125" customWidth="1"/>
    <col min="2563" max="2563" width="9.85546875" customWidth="1"/>
    <col min="2564" max="2564" width="8.140625" customWidth="1"/>
    <col min="2565" max="2565" width="10.140625" customWidth="1"/>
    <col min="2566" max="2566" width="7.140625" customWidth="1"/>
    <col min="2567" max="2567" width="23.28515625" customWidth="1"/>
    <col min="2568" max="2568" width="8.42578125" customWidth="1"/>
    <col min="2569" max="2569" width="9.85546875" customWidth="1"/>
    <col min="2817" max="2817" width="4.7109375" customWidth="1"/>
    <col min="2818" max="2818" width="25.42578125" customWidth="1"/>
    <col min="2819" max="2819" width="9.85546875" customWidth="1"/>
    <col min="2820" max="2820" width="8.140625" customWidth="1"/>
    <col min="2821" max="2821" width="10.140625" customWidth="1"/>
    <col min="2822" max="2822" width="7.140625" customWidth="1"/>
    <col min="2823" max="2823" width="23.28515625" customWidth="1"/>
    <col min="2824" max="2824" width="8.42578125" customWidth="1"/>
    <col min="2825" max="2825" width="9.85546875" customWidth="1"/>
    <col min="3073" max="3073" width="4.7109375" customWidth="1"/>
    <col min="3074" max="3074" width="25.42578125" customWidth="1"/>
    <col min="3075" max="3075" width="9.85546875" customWidth="1"/>
    <col min="3076" max="3076" width="8.140625" customWidth="1"/>
    <col min="3077" max="3077" width="10.140625" customWidth="1"/>
    <col min="3078" max="3078" width="7.140625" customWidth="1"/>
    <col min="3079" max="3079" width="23.28515625" customWidth="1"/>
    <col min="3080" max="3080" width="8.42578125" customWidth="1"/>
    <col min="3081" max="3081" width="9.85546875" customWidth="1"/>
    <col min="3329" max="3329" width="4.7109375" customWidth="1"/>
    <col min="3330" max="3330" width="25.42578125" customWidth="1"/>
    <col min="3331" max="3331" width="9.85546875" customWidth="1"/>
    <col min="3332" max="3332" width="8.140625" customWidth="1"/>
    <col min="3333" max="3333" width="10.140625" customWidth="1"/>
    <col min="3334" max="3334" width="7.140625" customWidth="1"/>
    <col min="3335" max="3335" width="23.28515625" customWidth="1"/>
    <col min="3336" max="3336" width="8.42578125" customWidth="1"/>
    <col min="3337" max="3337" width="9.85546875" customWidth="1"/>
    <col min="3585" max="3585" width="4.7109375" customWidth="1"/>
    <col min="3586" max="3586" width="25.42578125" customWidth="1"/>
    <col min="3587" max="3587" width="9.85546875" customWidth="1"/>
    <col min="3588" max="3588" width="8.140625" customWidth="1"/>
    <col min="3589" max="3589" width="10.140625" customWidth="1"/>
    <col min="3590" max="3590" width="7.140625" customWidth="1"/>
    <col min="3591" max="3591" width="23.28515625" customWidth="1"/>
    <col min="3592" max="3592" width="8.42578125" customWidth="1"/>
    <col min="3593" max="3593" width="9.85546875" customWidth="1"/>
    <col min="3841" max="3841" width="4.7109375" customWidth="1"/>
    <col min="3842" max="3842" width="25.42578125" customWidth="1"/>
    <col min="3843" max="3843" width="9.85546875" customWidth="1"/>
    <col min="3844" max="3844" width="8.140625" customWidth="1"/>
    <col min="3845" max="3845" width="10.140625" customWidth="1"/>
    <col min="3846" max="3846" width="7.140625" customWidth="1"/>
    <col min="3847" max="3847" width="23.28515625" customWidth="1"/>
    <col min="3848" max="3848" width="8.42578125" customWidth="1"/>
    <col min="3849" max="3849" width="9.85546875" customWidth="1"/>
    <col min="4097" max="4097" width="4.7109375" customWidth="1"/>
    <col min="4098" max="4098" width="25.42578125" customWidth="1"/>
    <col min="4099" max="4099" width="9.85546875" customWidth="1"/>
    <col min="4100" max="4100" width="8.140625" customWidth="1"/>
    <col min="4101" max="4101" width="10.140625" customWidth="1"/>
    <col min="4102" max="4102" width="7.140625" customWidth="1"/>
    <col min="4103" max="4103" width="23.28515625" customWidth="1"/>
    <col min="4104" max="4104" width="8.42578125" customWidth="1"/>
    <col min="4105" max="4105" width="9.85546875" customWidth="1"/>
    <col min="4353" max="4353" width="4.7109375" customWidth="1"/>
    <col min="4354" max="4354" width="25.42578125" customWidth="1"/>
    <col min="4355" max="4355" width="9.85546875" customWidth="1"/>
    <col min="4356" max="4356" width="8.140625" customWidth="1"/>
    <col min="4357" max="4357" width="10.140625" customWidth="1"/>
    <col min="4358" max="4358" width="7.140625" customWidth="1"/>
    <col min="4359" max="4359" width="23.28515625" customWidth="1"/>
    <col min="4360" max="4360" width="8.42578125" customWidth="1"/>
    <col min="4361" max="4361" width="9.85546875" customWidth="1"/>
    <col min="4609" max="4609" width="4.7109375" customWidth="1"/>
    <col min="4610" max="4610" width="25.42578125" customWidth="1"/>
    <col min="4611" max="4611" width="9.85546875" customWidth="1"/>
    <col min="4612" max="4612" width="8.140625" customWidth="1"/>
    <col min="4613" max="4613" width="10.140625" customWidth="1"/>
    <col min="4614" max="4614" width="7.140625" customWidth="1"/>
    <col min="4615" max="4615" width="23.28515625" customWidth="1"/>
    <col min="4616" max="4616" width="8.42578125" customWidth="1"/>
    <col min="4617" max="4617" width="9.85546875" customWidth="1"/>
    <col min="4865" max="4865" width="4.7109375" customWidth="1"/>
    <col min="4866" max="4866" width="25.42578125" customWidth="1"/>
    <col min="4867" max="4867" width="9.85546875" customWidth="1"/>
    <col min="4868" max="4868" width="8.140625" customWidth="1"/>
    <col min="4869" max="4869" width="10.140625" customWidth="1"/>
    <col min="4870" max="4870" width="7.140625" customWidth="1"/>
    <col min="4871" max="4871" width="23.28515625" customWidth="1"/>
    <col min="4872" max="4872" width="8.42578125" customWidth="1"/>
    <col min="4873" max="4873" width="9.85546875" customWidth="1"/>
    <col min="5121" max="5121" width="4.7109375" customWidth="1"/>
    <col min="5122" max="5122" width="25.42578125" customWidth="1"/>
    <col min="5123" max="5123" width="9.85546875" customWidth="1"/>
    <col min="5124" max="5124" width="8.140625" customWidth="1"/>
    <col min="5125" max="5125" width="10.140625" customWidth="1"/>
    <col min="5126" max="5126" width="7.140625" customWidth="1"/>
    <col min="5127" max="5127" width="23.28515625" customWidth="1"/>
    <col min="5128" max="5128" width="8.42578125" customWidth="1"/>
    <col min="5129" max="5129" width="9.85546875" customWidth="1"/>
    <col min="5377" max="5377" width="4.7109375" customWidth="1"/>
    <col min="5378" max="5378" width="25.42578125" customWidth="1"/>
    <col min="5379" max="5379" width="9.85546875" customWidth="1"/>
    <col min="5380" max="5380" width="8.140625" customWidth="1"/>
    <col min="5381" max="5381" width="10.140625" customWidth="1"/>
    <col min="5382" max="5382" width="7.140625" customWidth="1"/>
    <col min="5383" max="5383" width="23.28515625" customWidth="1"/>
    <col min="5384" max="5384" width="8.42578125" customWidth="1"/>
    <col min="5385" max="5385" width="9.85546875" customWidth="1"/>
    <col min="5633" max="5633" width="4.7109375" customWidth="1"/>
    <col min="5634" max="5634" width="25.42578125" customWidth="1"/>
    <col min="5635" max="5635" width="9.85546875" customWidth="1"/>
    <col min="5636" max="5636" width="8.140625" customWidth="1"/>
    <col min="5637" max="5637" width="10.140625" customWidth="1"/>
    <col min="5638" max="5638" width="7.140625" customWidth="1"/>
    <col min="5639" max="5639" width="23.28515625" customWidth="1"/>
    <col min="5640" max="5640" width="8.42578125" customWidth="1"/>
    <col min="5641" max="5641" width="9.85546875" customWidth="1"/>
    <col min="5889" max="5889" width="4.7109375" customWidth="1"/>
    <col min="5890" max="5890" width="25.42578125" customWidth="1"/>
    <col min="5891" max="5891" width="9.85546875" customWidth="1"/>
    <col min="5892" max="5892" width="8.140625" customWidth="1"/>
    <col min="5893" max="5893" width="10.140625" customWidth="1"/>
    <col min="5894" max="5894" width="7.140625" customWidth="1"/>
    <col min="5895" max="5895" width="23.28515625" customWidth="1"/>
    <col min="5896" max="5896" width="8.42578125" customWidth="1"/>
    <col min="5897" max="5897" width="9.85546875" customWidth="1"/>
    <col min="6145" max="6145" width="4.7109375" customWidth="1"/>
    <col min="6146" max="6146" width="25.42578125" customWidth="1"/>
    <col min="6147" max="6147" width="9.85546875" customWidth="1"/>
    <col min="6148" max="6148" width="8.140625" customWidth="1"/>
    <col min="6149" max="6149" width="10.140625" customWidth="1"/>
    <col min="6150" max="6150" width="7.140625" customWidth="1"/>
    <col min="6151" max="6151" width="23.28515625" customWidth="1"/>
    <col min="6152" max="6152" width="8.42578125" customWidth="1"/>
    <col min="6153" max="6153" width="9.85546875" customWidth="1"/>
    <col min="6401" max="6401" width="4.7109375" customWidth="1"/>
    <col min="6402" max="6402" width="25.42578125" customWidth="1"/>
    <col min="6403" max="6403" width="9.85546875" customWidth="1"/>
    <col min="6404" max="6404" width="8.140625" customWidth="1"/>
    <col min="6405" max="6405" width="10.140625" customWidth="1"/>
    <col min="6406" max="6406" width="7.140625" customWidth="1"/>
    <col min="6407" max="6407" width="23.28515625" customWidth="1"/>
    <col min="6408" max="6408" width="8.42578125" customWidth="1"/>
    <col min="6409" max="6409" width="9.85546875" customWidth="1"/>
    <col min="6657" max="6657" width="4.7109375" customWidth="1"/>
    <col min="6658" max="6658" width="25.42578125" customWidth="1"/>
    <col min="6659" max="6659" width="9.85546875" customWidth="1"/>
    <col min="6660" max="6660" width="8.140625" customWidth="1"/>
    <col min="6661" max="6661" width="10.140625" customWidth="1"/>
    <col min="6662" max="6662" width="7.140625" customWidth="1"/>
    <col min="6663" max="6663" width="23.28515625" customWidth="1"/>
    <col min="6664" max="6664" width="8.42578125" customWidth="1"/>
    <col min="6665" max="6665" width="9.85546875" customWidth="1"/>
    <col min="6913" max="6913" width="4.7109375" customWidth="1"/>
    <col min="6914" max="6914" width="25.42578125" customWidth="1"/>
    <col min="6915" max="6915" width="9.85546875" customWidth="1"/>
    <col min="6916" max="6916" width="8.140625" customWidth="1"/>
    <col min="6917" max="6917" width="10.140625" customWidth="1"/>
    <col min="6918" max="6918" width="7.140625" customWidth="1"/>
    <col min="6919" max="6919" width="23.28515625" customWidth="1"/>
    <col min="6920" max="6920" width="8.42578125" customWidth="1"/>
    <col min="6921" max="6921" width="9.85546875" customWidth="1"/>
    <col min="7169" max="7169" width="4.7109375" customWidth="1"/>
    <col min="7170" max="7170" width="25.42578125" customWidth="1"/>
    <col min="7171" max="7171" width="9.85546875" customWidth="1"/>
    <col min="7172" max="7172" width="8.140625" customWidth="1"/>
    <col min="7173" max="7173" width="10.140625" customWidth="1"/>
    <col min="7174" max="7174" width="7.140625" customWidth="1"/>
    <col min="7175" max="7175" width="23.28515625" customWidth="1"/>
    <col min="7176" max="7176" width="8.42578125" customWidth="1"/>
    <col min="7177" max="7177" width="9.85546875" customWidth="1"/>
    <col min="7425" max="7425" width="4.7109375" customWidth="1"/>
    <col min="7426" max="7426" width="25.42578125" customWidth="1"/>
    <col min="7427" max="7427" width="9.85546875" customWidth="1"/>
    <col min="7428" max="7428" width="8.140625" customWidth="1"/>
    <col min="7429" max="7429" width="10.140625" customWidth="1"/>
    <col min="7430" max="7430" width="7.140625" customWidth="1"/>
    <col min="7431" max="7431" width="23.28515625" customWidth="1"/>
    <col min="7432" max="7432" width="8.42578125" customWidth="1"/>
    <col min="7433" max="7433" width="9.85546875" customWidth="1"/>
    <col min="7681" max="7681" width="4.7109375" customWidth="1"/>
    <col min="7682" max="7682" width="25.42578125" customWidth="1"/>
    <col min="7683" max="7683" width="9.85546875" customWidth="1"/>
    <col min="7684" max="7684" width="8.140625" customWidth="1"/>
    <col min="7685" max="7685" width="10.140625" customWidth="1"/>
    <col min="7686" max="7686" width="7.140625" customWidth="1"/>
    <col min="7687" max="7687" width="23.28515625" customWidth="1"/>
    <col min="7688" max="7688" width="8.42578125" customWidth="1"/>
    <col min="7689" max="7689" width="9.85546875" customWidth="1"/>
    <col min="7937" max="7937" width="4.7109375" customWidth="1"/>
    <col min="7938" max="7938" width="25.42578125" customWidth="1"/>
    <col min="7939" max="7939" width="9.85546875" customWidth="1"/>
    <col min="7940" max="7940" width="8.140625" customWidth="1"/>
    <col min="7941" max="7941" width="10.140625" customWidth="1"/>
    <col min="7942" max="7942" width="7.140625" customWidth="1"/>
    <col min="7943" max="7943" width="23.28515625" customWidth="1"/>
    <col min="7944" max="7944" width="8.42578125" customWidth="1"/>
    <col min="7945" max="7945" width="9.85546875" customWidth="1"/>
    <col min="8193" max="8193" width="4.7109375" customWidth="1"/>
    <col min="8194" max="8194" width="25.42578125" customWidth="1"/>
    <col min="8195" max="8195" width="9.85546875" customWidth="1"/>
    <col min="8196" max="8196" width="8.140625" customWidth="1"/>
    <col min="8197" max="8197" width="10.140625" customWidth="1"/>
    <col min="8198" max="8198" width="7.140625" customWidth="1"/>
    <col min="8199" max="8199" width="23.28515625" customWidth="1"/>
    <col min="8200" max="8200" width="8.42578125" customWidth="1"/>
    <col min="8201" max="8201" width="9.85546875" customWidth="1"/>
    <col min="8449" max="8449" width="4.7109375" customWidth="1"/>
    <col min="8450" max="8450" width="25.42578125" customWidth="1"/>
    <col min="8451" max="8451" width="9.85546875" customWidth="1"/>
    <col min="8452" max="8452" width="8.140625" customWidth="1"/>
    <col min="8453" max="8453" width="10.140625" customWidth="1"/>
    <col min="8454" max="8454" width="7.140625" customWidth="1"/>
    <col min="8455" max="8455" width="23.28515625" customWidth="1"/>
    <col min="8456" max="8456" width="8.42578125" customWidth="1"/>
    <col min="8457" max="8457" width="9.85546875" customWidth="1"/>
    <col min="8705" max="8705" width="4.7109375" customWidth="1"/>
    <col min="8706" max="8706" width="25.42578125" customWidth="1"/>
    <col min="8707" max="8707" width="9.85546875" customWidth="1"/>
    <col min="8708" max="8708" width="8.140625" customWidth="1"/>
    <col min="8709" max="8709" width="10.140625" customWidth="1"/>
    <col min="8710" max="8710" width="7.140625" customWidth="1"/>
    <col min="8711" max="8711" width="23.28515625" customWidth="1"/>
    <col min="8712" max="8712" width="8.42578125" customWidth="1"/>
    <col min="8713" max="8713" width="9.85546875" customWidth="1"/>
    <col min="8961" max="8961" width="4.7109375" customWidth="1"/>
    <col min="8962" max="8962" width="25.42578125" customWidth="1"/>
    <col min="8963" max="8963" width="9.85546875" customWidth="1"/>
    <col min="8964" max="8964" width="8.140625" customWidth="1"/>
    <col min="8965" max="8965" width="10.140625" customWidth="1"/>
    <col min="8966" max="8966" width="7.140625" customWidth="1"/>
    <col min="8967" max="8967" width="23.28515625" customWidth="1"/>
    <col min="8968" max="8968" width="8.42578125" customWidth="1"/>
    <col min="8969" max="8969" width="9.85546875" customWidth="1"/>
    <col min="9217" max="9217" width="4.7109375" customWidth="1"/>
    <col min="9218" max="9218" width="25.42578125" customWidth="1"/>
    <col min="9219" max="9219" width="9.85546875" customWidth="1"/>
    <col min="9220" max="9220" width="8.140625" customWidth="1"/>
    <col min="9221" max="9221" width="10.140625" customWidth="1"/>
    <col min="9222" max="9222" width="7.140625" customWidth="1"/>
    <col min="9223" max="9223" width="23.28515625" customWidth="1"/>
    <col min="9224" max="9224" width="8.42578125" customWidth="1"/>
    <col min="9225" max="9225" width="9.85546875" customWidth="1"/>
    <col min="9473" max="9473" width="4.7109375" customWidth="1"/>
    <col min="9474" max="9474" width="25.42578125" customWidth="1"/>
    <col min="9475" max="9475" width="9.85546875" customWidth="1"/>
    <col min="9476" max="9476" width="8.140625" customWidth="1"/>
    <col min="9477" max="9477" width="10.140625" customWidth="1"/>
    <col min="9478" max="9478" width="7.140625" customWidth="1"/>
    <col min="9479" max="9479" width="23.28515625" customWidth="1"/>
    <col min="9480" max="9480" width="8.42578125" customWidth="1"/>
    <col min="9481" max="9481" width="9.85546875" customWidth="1"/>
    <col min="9729" max="9729" width="4.7109375" customWidth="1"/>
    <col min="9730" max="9730" width="25.42578125" customWidth="1"/>
    <col min="9731" max="9731" width="9.85546875" customWidth="1"/>
    <col min="9732" max="9732" width="8.140625" customWidth="1"/>
    <col min="9733" max="9733" width="10.140625" customWidth="1"/>
    <col min="9734" max="9734" width="7.140625" customWidth="1"/>
    <col min="9735" max="9735" width="23.28515625" customWidth="1"/>
    <col min="9736" max="9736" width="8.42578125" customWidth="1"/>
    <col min="9737" max="9737" width="9.85546875" customWidth="1"/>
    <col min="9985" max="9985" width="4.7109375" customWidth="1"/>
    <col min="9986" max="9986" width="25.42578125" customWidth="1"/>
    <col min="9987" max="9987" width="9.85546875" customWidth="1"/>
    <col min="9988" max="9988" width="8.140625" customWidth="1"/>
    <col min="9989" max="9989" width="10.140625" customWidth="1"/>
    <col min="9990" max="9990" width="7.140625" customWidth="1"/>
    <col min="9991" max="9991" width="23.28515625" customWidth="1"/>
    <col min="9992" max="9992" width="8.42578125" customWidth="1"/>
    <col min="9993" max="9993" width="9.85546875" customWidth="1"/>
    <col min="10241" max="10241" width="4.7109375" customWidth="1"/>
    <col min="10242" max="10242" width="25.42578125" customWidth="1"/>
    <col min="10243" max="10243" width="9.85546875" customWidth="1"/>
    <col min="10244" max="10244" width="8.140625" customWidth="1"/>
    <col min="10245" max="10245" width="10.140625" customWidth="1"/>
    <col min="10246" max="10246" width="7.140625" customWidth="1"/>
    <col min="10247" max="10247" width="23.28515625" customWidth="1"/>
    <col min="10248" max="10248" width="8.42578125" customWidth="1"/>
    <col min="10249" max="10249" width="9.85546875" customWidth="1"/>
    <col min="10497" max="10497" width="4.7109375" customWidth="1"/>
    <col min="10498" max="10498" width="25.42578125" customWidth="1"/>
    <col min="10499" max="10499" width="9.85546875" customWidth="1"/>
    <col min="10500" max="10500" width="8.140625" customWidth="1"/>
    <col min="10501" max="10501" width="10.140625" customWidth="1"/>
    <col min="10502" max="10502" width="7.140625" customWidth="1"/>
    <col min="10503" max="10503" width="23.28515625" customWidth="1"/>
    <col min="10504" max="10504" width="8.42578125" customWidth="1"/>
    <col min="10505" max="10505" width="9.85546875" customWidth="1"/>
    <col min="10753" max="10753" width="4.7109375" customWidth="1"/>
    <col min="10754" max="10754" width="25.42578125" customWidth="1"/>
    <col min="10755" max="10755" width="9.85546875" customWidth="1"/>
    <col min="10756" max="10756" width="8.140625" customWidth="1"/>
    <col min="10757" max="10757" width="10.140625" customWidth="1"/>
    <col min="10758" max="10758" width="7.140625" customWidth="1"/>
    <col min="10759" max="10759" width="23.28515625" customWidth="1"/>
    <col min="10760" max="10760" width="8.42578125" customWidth="1"/>
    <col min="10761" max="10761" width="9.85546875" customWidth="1"/>
    <col min="11009" max="11009" width="4.7109375" customWidth="1"/>
    <col min="11010" max="11010" width="25.42578125" customWidth="1"/>
    <col min="11011" max="11011" width="9.85546875" customWidth="1"/>
    <col min="11012" max="11012" width="8.140625" customWidth="1"/>
    <col min="11013" max="11013" width="10.140625" customWidth="1"/>
    <col min="11014" max="11014" width="7.140625" customWidth="1"/>
    <col min="11015" max="11015" width="23.28515625" customWidth="1"/>
    <col min="11016" max="11016" width="8.42578125" customWidth="1"/>
    <col min="11017" max="11017" width="9.85546875" customWidth="1"/>
    <col min="11265" max="11265" width="4.7109375" customWidth="1"/>
    <col min="11266" max="11266" width="25.42578125" customWidth="1"/>
    <col min="11267" max="11267" width="9.85546875" customWidth="1"/>
    <col min="11268" max="11268" width="8.140625" customWidth="1"/>
    <col min="11269" max="11269" width="10.140625" customWidth="1"/>
    <col min="11270" max="11270" width="7.140625" customWidth="1"/>
    <col min="11271" max="11271" width="23.28515625" customWidth="1"/>
    <col min="11272" max="11272" width="8.42578125" customWidth="1"/>
    <col min="11273" max="11273" width="9.85546875" customWidth="1"/>
    <col min="11521" max="11521" width="4.7109375" customWidth="1"/>
    <col min="11522" max="11522" width="25.42578125" customWidth="1"/>
    <col min="11523" max="11523" width="9.85546875" customWidth="1"/>
    <col min="11524" max="11524" width="8.140625" customWidth="1"/>
    <col min="11525" max="11525" width="10.140625" customWidth="1"/>
    <col min="11526" max="11526" width="7.140625" customWidth="1"/>
    <col min="11527" max="11527" width="23.28515625" customWidth="1"/>
    <col min="11528" max="11528" width="8.42578125" customWidth="1"/>
    <col min="11529" max="11529" width="9.85546875" customWidth="1"/>
    <col min="11777" max="11777" width="4.7109375" customWidth="1"/>
    <col min="11778" max="11778" width="25.42578125" customWidth="1"/>
    <col min="11779" max="11779" width="9.85546875" customWidth="1"/>
    <col min="11780" max="11780" width="8.140625" customWidth="1"/>
    <col min="11781" max="11781" width="10.140625" customWidth="1"/>
    <col min="11782" max="11782" width="7.140625" customWidth="1"/>
    <col min="11783" max="11783" width="23.28515625" customWidth="1"/>
    <col min="11784" max="11784" width="8.42578125" customWidth="1"/>
    <col min="11785" max="11785" width="9.85546875" customWidth="1"/>
    <col min="12033" max="12033" width="4.7109375" customWidth="1"/>
    <col min="12034" max="12034" width="25.42578125" customWidth="1"/>
    <col min="12035" max="12035" width="9.85546875" customWidth="1"/>
    <col min="12036" max="12036" width="8.140625" customWidth="1"/>
    <col min="12037" max="12037" width="10.140625" customWidth="1"/>
    <col min="12038" max="12038" width="7.140625" customWidth="1"/>
    <col min="12039" max="12039" width="23.28515625" customWidth="1"/>
    <col min="12040" max="12040" width="8.42578125" customWidth="1"/>
    <col min="12041" max="12041" width="9.85546875" customWidth="1"/>
    <col min="12289" max="12289" width="4.7109375" customWidth="1"/>
    <col min="12290" max="12290" width="25.42578125" customWidth="1"/>
    <col min="12291" max="12291" width="9.85546875" customWidth="1"/>
    <col min="12292" max="12292" width="8.140625" customWidth="1"/>
    <col min="12293" max="12293" width="10.140625" customWidth="1"/>
    <col min="12294" max="12294" width="7.140625" customWidth="1"/>
    <col min="12295" max="12295" width="23.28515625" customWidth="1"/>
    <col min="12296" max="12296" width="8.42578125" customWidth="1"/>
    <col min="12297" max="12297" width="9.85546875" customWidth="1"/>
    <col min="12545" max="12545" width="4.7109375" customWidth="1"/>
    <col min="12546" max="12546" width="25.42578125" customWidth="1"/>
    <col min="12547" max="12547" width="9.85546875" customWidth="1"/>
    <col min="12548" max="12548" width="8.140625" customWidth="1"/>
    <col min="12549" max="12549" width="10.140625" customWidth="1"/>
    <col min="12550" max="12550" width="7.140625" customWidth="1"/>
    <col min="12551" max="12551" width="23.28515625" customWidth="1"/>
    <col min="12552" max="12552" width="8.42578125" customWidth="1"/>
    <col min="12553" max="12553" width="9.85546875" customWidth="1"/>
    <col min="12801" max="12801" width="4.7109375" customWidth="1"/>
    <col min="12802" max="12802" width="25.42578125" customWidth="1"/>
    <col min="12803" max="12803" width="9.85546875" customWidth="1"/>
    <col min="12804" max="12804" width="8.140625" customWidth="1"/>
    <col min="12805" max="12805" width="10.140625" customWidth="1"/>
    <col min="12806" max="12806" width="7.140625" customWidth="1"/>
    <col min="12807" max="12807" width="23.28515625" customWidth="1"/>
    <col min="12808" max="12808" width="8.42578125" customWidth="1"/>
    <col min="12809" max="12809" width="9.85546875" customWidth="1"/>
    <col min="13057" max="13057" width="4.7109375" customWidth="1"/>
    <col min="13058" max="13058" width="25.42578125" customWidth="1"/>
    <col min="13059" max="13059" width="9.85546875" customWidth="1"/>
    <col min="13060" max="13060" width="8.140625" customWidth="1"/>
    <col min="13061" max="13061" width="10.140625" customWidth="1"/>
    <col min="13062" max="13062" width="7.140625" customWidth="1"/>
    <col min="13063" max="13063" width="23.28515625" customWidth="1"/>
    <col min="13064" max="13064" width="8.42578125" customWidth="1"/>
    <col min="13065" max="13065" width="9.85546875" customWidth="1"/>
    <col min="13313" max="13313" width="4.7109375" customWidth="1"/>
    <col min="13314" max="13314" width="25.42578125" customWidth="1"/>
    <col min="13315" max="13315" width="9.85546875" customWidth="1"/>
    <col min="13316" max="13316" width="8.140625" customWidth="1"/>
    <col min="13317" max="13317" width="10.140625" customWidth="1"/>
    <col min="13318" max="13318" width="7.140625" customWidth="1"/>
    <col min="13319" max="13319" width="23.28515625" customWidth="1"/>
    <col min="13320" max="13320" width="8.42578125" customWidth="1"/>
    <col min="13321" max="13321" width="9.85546875" customWidth="1"/>
    <col min="13569" max="13569" width="4.7109375" customWidth="1"/>
    <col min="13570" max="13570" width="25.42578125" customWidth="1"/>
    <col min="13571" max="13571" width="9.85546875" customWidth="1"/>
    <col min="13572" max="13572" width="8.140625" customWidth="1"/>
    <col min="13573" max="13573" width="10.140625" customWidth="1"/>
    <col min="13574" max="13574" width="7.140625" customWidth="1"/>
    <col min="13575" max="13575" width="23.28515625" customWidth="1"/>
    <col min="13576" max="13576" width="8.42578125" customWidth="1"/>
    <col min="13577" max="13577" width="9.85546875" customWidth="1"/>
    <col min="13825" max="13825" width="4.7109375" customWidth="1"/>
    <col min="13826" max="13826" width="25.42578125" customWidth="1"/>
    <col min="13827" max="13827" width="9.85546875" customWidth="1"/>
    <col min="13828" max="13828" width="8.140625" customWidth="1"/>
    <col min="13829" max="13829" width="10.140625" customWidth="1"/>
    <col min="13830" max="13830" width="7.140625" customWidth="1"/>
    <col min="13831" max="13831" width="23.28515625" customWidth="1"/>
    <col min="13832" max="13832" width="8.42578125" customWidth="1"/>
    <col min="13833" max="13833" width="9.85546875" customWidth="1"/>
    <col min="14081" max="14081" width="4.7109375" customWidth="1"/>
    <col min="14082" max="14082" width="25.42578125" customWidth="1"/>
    <col min="14083" max="14083" width="9.85546875" customWidth="1"/>
    <col min="14084" max="14084" width="8.140625" customWidth="1"/>
    <col min="14085" max="14085" width="10.140625" customWidth="1"/>
    <col min="14086" max="14086" width="7.140625" customWidth="1"/>
    <col min="14087" max="14087" width="23.28515625" customWidth="1"/>
    <col min="14088" max="14088" width="8.42578125" customWidth="1"/>
    <col min="14089" max="14089" width="9.85546875" customWidth="1"/>
    <col min="14337" max="14337" width="4.7109375" customWidth="1"/>
    <col min="14338" max="14338" width="25.42578125" customWidth="1"/>
    <col min="14339" max="14339" width="9.85546875" customWidth="1"/>
    <col min="14340" max="14340" width="8.140625" customWidth="1"/>
    <col min="14341" max="14341" width="10.140625" customWidth="1"/>
    <col min="14342" max="14342" width="7.140625" customWidth="1"/>
    <col min="14343" max="14343" width="23.28515625" customWidth="1"/>
    <col min="14344" max="14344" width="8.42578125" customWidth="1"/>
    <col min="14345" max="14345" width="9.85546875" customWidth="1"/>
    <col min="14593" max="14593" width="4.7109375" customWidth="1"/>
    <col min="14594" max="14594" width="25.42578125" customWidth="1"/>
    <col min="14595" max="14595" width="9.85546875" customWidth="1"/>
    <col min="14596" max="14596" width="8.140625" customWidth="1"/>
    <col min="14597" max="14597" width="10.140625" customWidth="1"/>
    <col min="14598" max="14598" width="7.140625" customWidth="1"/>
    <col min="14599" max="14599" width="23.28515625" customWidth="1"/>
    <col min="14600" max="14600" width="8.42578125" customWidth="1"/>
    <col min="14601" max="14601" width="9.85546875" customWidth="1"/>
    <col min="14849" max="14849" width="4.7109375" customWidth="1"/>
    <col min="14850" max="14850" width="25.42578125" customWidth="1"/>
    <col min="14851" max="14851" width="9.85546875" customWidth="1"/>
    <col min="14852" max="14852" width="8.140625" customWidth="1"/>
    <col min="14853" max="14853" width="10.140625" customWidth="1"/>
    <col min="14854" max="14854" width="7.140625" customWidth="1"/>
    <col min="14855" max="14855" width="23.28515625" customWidth="1"/>
    <col min="14856" max="14856" width="8.42578125" customWidth="1"/>
    <col min="14857" max="14857" width="9.85546875" customWidth="1"/>
    <col min="15105" max="15105" width="4.7109375" customWidth="1"/>
    <col min="15106" max="15106" width="25.42578125" customWidth="1"/>
    <col min="15107" max="15107" width="9.85546875" customWidth="1"/>
    <col min="15108" max="15108" width="8.140625" customWidth="1"/>
    <col min="15109" max="15109" width="10.140625" customWidth="1"/>
    <col min="15110" max="15110" width="7.140625" customWidth="1"/>
    <col min="15111" max="15111" width="23.28515625" customWidth="1"/>
    <col min="15112" max="15112" width="8.42578125" customWidth="1"/>
    <col min="15113" max="15113" width="9.85546875" customWidth="1"/>
    <col min="15361" max="15361" width="4.7109375" customWidth="1"/>
    <col min="15362" max="15362" width="25.42578125" customWidth="1"/>
    <col min="15363" max="15363" width="9.85546875" customWidth="1"/>
    <col min="15364" max="15364" width="8.140625" customWidth="1"/>
    <col min="15365" max="15365" width="10.140625" customWidth="1"/>
    <col min="15366" max="15366" width="7.140625" customWidth="1"/>
    <col min="15367" max="15367" width="23.28515625" customWidth="1"/>
    <col min="15368" max="15368" width="8.42578125" customWidth="1"/>
    <col min="15369" max="15369" width="9.85546875" customWidth="1"/>
    <col min="15617" max="15617" width="4.7109375" customWidth="1"/>
    <col min="15618" max="15618" width="25.42578125" customWidth="1"/>
    <col min="15619" max="15619" width="9.85546875" customWidth="1"/>
    <col min="15620" max="15620" width="8.140625" customWidth="1"/>
    <col min="15621" max="15621" width="10.140625" customWidth="1"/>
    <col min="15622" max="15622" width="7.140625" customWidth="1"/>
    <col min="15623" max="15623" width="23.28515625" customWidth="1"/>
    <col min="15624" max="15624" width="8.42578125" customWidth="1"/>
    <col min="15625" max="15625" width="9.85546875" customWidth="1"/>
    <col min="15873" max="15873" width="4.7109375" customWidth="1"/>
    <col min="15874" max="15874" width="25.42578125" customWidth="1"/>
    <col min="15875" max="15875" width="9.85546875" customWidth="1"/>
    <col min="15876" max="15876" width="8.140625" customWidth="1"/>
    <col min="15877" max="15877" width="10.140625" customWidth="1"/>
    <col min="15878" max="15878" width="7.140625" customWidth="1"/>
    <col min="15879" max="15879" width="23.28515625" customWidth="1"/>
    <col min="15880" max="15880" width="8.42578125" customWidth="1"/>
    <col min="15881" max="15881" width="9.85546875" customWidth="1"/>
    <col min="16129" max="16129" width="4.7109375" customWidth="1"/>
    <col min="16130" max="16130" width="25.42578125" customWidth="1"/>
    <col min="16131" max="16131" width="9.85546875" customWidth="1"/>
    <col min="16132" max="16132" width="8.140625" customWidth="1"/>
    <col min="16133" max="16133" width="10.140625" customWidth="1"/>
    <col min="16134" max="16134" width="7.140625" customWidth="1"/>
    <col min="16135" max="16135" width="23.28515625" customWidth="1"/>
    <col min="16136" max="16136" width="8.42578125" customWidth="1"/>
    <col min="16137" max="16137" width="9.85546875" customWidth="1"/>
  </cols>
  <sheetData>
    <row r="1" spans="1:12" ht="23.25" customHeight="1" x14ac:dyDescent="0.35">
      <c r="A1" s="1" t="s">
        <v>0</v>
      </c>
      <c r="K1" s="3"/>
      <c r="L1" s="3"/>
    </row>
    <row r="2" spans="1:12" ht="12.75" customHeight="1" x14ac:dyDescent="0.25">
      <c r="B2" t="s">
        <v>1</v>
      </c>
      <c r="G2" s="3" t="s">
        <v>2</v>
      </c>
      <c r="K2" s="3"/>
      <c r="L2" s="3"/>
    </row>
    <row r="3" spans="1:12" ht="12.75" customHeight="1" x14ac:dyDescent="0.25">
      <c r="B3" t="s">
        <v>3</v>
      </c>
      <c r="C3" s="4"/>
      <c r="G3" t="s">
        <v>4</v>
      </c>
      <c r="K3" s="3"/>
      <c r="L3" s="3"/>
    </row>
    <row r="4" spans="1:12" ht="10.5" customHeight="1" thickBot="1" x14ac:dyDescent="0.3"/>
    <row r="5" spans="1:12" ht="19.5" customHeight="1" thickTop="1" x14ac:dyDescent="0.3">
      <c r="A5" s="5" t="s">
        <v>5</v>
      </c>
      <c r="B5" s="6"/>
      <c r="C5" s="56" t="s">
        <v>6</v>
      </c>
      <c r="D5" s="7" t="s">
        <v>7</v>
      </c>
      <c r="E5" s="8"/>
      <c r="F5" s="5" t="s">
        <v>8</v>
      </c>
      <c r="G5" s="6"/>
      <c r="H5" s="75" t="s">
        <v>6</v>
      </c>
      <c r="I5" s="7" t="s">
        <v>7</v>
      </c>
    </row>
    <row r="6" spans="1:12" ht="18.75" customHeight="1" x14ac:dyDescent="0.3">
      <c r="A6" s="9"/>
      <c r="B6" s="10" t="s">
        <v>9</v>
      </c>
      <c r="C6" s="11" t="s">
        <v>10</v>
      </c>
      <c r="D6" s="12"/>
      <c r="F6" s="9"/>
      <c r="G6" s="10" t="s">
        <v>11</v>
      </c>
      <c r="H6" s="76"/>
      <c r="I6" s="13"/>
    </row>
    <row r="7" spans="1:12" ht="17.25" customHeight="1" x14ac:dyDescent="0.25">
      <c r="A7" s="14"/>
      <c r="B7" s="15" t="s">
        <v>12</v>
      </c>
      <c r="C7" s="13"/>
      <c r="D7" s="13">
        <v>4.3</v>
      </c>
      <c r="F7" s="14"/>
      <c r="G7" s="15" t="s">
        <v>13</v>
      </c>
      <c r="H7" s="84"/>
      <c r="I7" s="13">
        <v>0.2</v>
      </c>
      <c r="J7" s="16"/>
      <c r="K7" s="3"/>
    </row>
    <row r="8" spans="1:12" ht="14.1" customHeight="1" x14ac:dyDescent="0.25">
      <c r="A8" s="14"/>
      <c r="B8" s="15" t="s">
        <v>14</v>
      </c>
      <c r="C8" s="13"/>
      <c r="D8" s="13">
        <v>3.5</v>
      </c>
      <c r="E8" s="16"/>
      <c r="F8" s="14"/>
      <c r="G8" s="15" t="s">
        <v>15</v>
      </c>
      <c r="H8" s="84"/>
      <c r="I8" s="13">
        <v>0.2</v>
      </c>
      <c r="J8" s="16"/>
      <c r="K8" s="3"/>
    </row>
    <row r="9" spans="1:12" ht="14.1" customHeight="1" x14ac:dyDescent="0.25">
      <c r="A9" s="14"/>
      <c r="B9" s="15" t="s">
        <v>16</v>
      </c>
      <c r="C9" s="13"/>
      <c r="D9" s="13">
        <v>3.3</v>
      </c>
      <c r="E9" s="16"/>
      <c r="F9" s="14"/>
      <c r="G9" s="15" t="s">
        <v>17</v>
      </c>
      <c r="H9" s="84">
        <v>5</v>
      </c>
      <c r="I9" s="13">
        <v>0.2</v>
      </c>
      <c r="J9" s="16"/>
      <c r="K9" s="3"/>
    </row>
    <row r="10" spans="1:12" ht="14.1" customHeight="1" x14ac:dyDescent="0.25">
      <c r="A10" s="14"/>
      <c r="B10" s="15" t="s">
        <v>18</v>
      </c>
      <c r="C10" s="13"/>
      <c r="D10" s="13">
        <v>5.9</v>
      </c>
      <c r="E10" s="16"/>
      <c r="F10" s="14"/>
      <c r="G10" s="15" t="s">
        <v>19</v>
      </c>
      <c r="H10" s="84"/>
      <c r="I10" s="13">
        <v>0.2</v>
      </c>
      <c r="J10" s="16"/>
      <c r="K10" s="3"/>
    </row>
    <row r="11" spans="1:12" ht="12.75" customHeight="1" x14ac:dyDescent="0.25">
      <c r="A11" s="14"/>
      <c r="B11" s="15" t="s">
        <v>20</v>
      </c>
      <c r="C11" s="13"/>
      <c r="D11" s="13">
        <v>6.6</v>
      </c>
      <c r="E11" s="16"/>
      <c r="F11" s="14"/>
      <c r="G11" s="15" t="s">
        <v>21</v>
      </c>
      <c r="H11" s="84"/>
      <c r="I11" s="13">
        <v>0.2</v>
      </c>
      <c r="J11" s="16"/>
      <c r="K11" s="3"/>
    </row>
    <row r="12" spans="1:12" ht="14.1" customHeight="1" x14ac:dyDescent="0.25">
      <c r="A12" s="14"/>
      <c r="B12" s="15" t="s">
        <v>22</v>
      </c>
      <c r="C12" s="13"/>
      <c r="D12" s="13">
        <v>5.5</v>
      </c>
      <c r="E12" s="16"/>
      <c r="F12" s="14"/>
      <c r="G12" s="15" t="s">
        <v>23</v>
      </c>
      <c r="H12" s="84"/>
      <c r="I12" s="13">
        <v>0.2</v>
      </c>
      <c r="J12" s="16"/>
      <c r="K12" s="3"/>
    </row>
    <row r="13" spans="1:12" ht="12.75" customHeight="1" x14ac:dyDescent="0.25">
      <c r="A13" s="14"/>
      <c r="B13" s="15" t="s">
        <v>24</v>
      </c>
      <c r="C13" s="13"/>
      <c r="D13" s="13">
        <v>4.4000000000000004</v>
      </c>
      <c r="E13" s="16"/>
      <c r="F13" s="14"/>
      <c r="G13" s="15" t="s">
        <v>25</v>
      </c>
      <c r="H13" s="84"/>
      <c r="I13" s="13">
        <v>0.2</v>
      </c>
      <c r="J13" s="16"/>
      <c r="K13" s="3"/>
    </row>
    <row r="14" spans="1:12" ht="12.75" customHeight="1" x14ac:dyDescent="0.25">
      <c r="A14" s="14"/>
      <c r="B14" s="15" t="s">
        <v>26</v>
      </c>
      <c r="C14" s="13"/>
      <c r="D14" s="13">
        <v>4</v>
      </c>
      <c r="E14" s="16"/>
      <c r="F14" s="14"/>
      <c r="G14" s="15" t="s">
        <v>27</v>
      </c>
      <c r="H14" s="84"/>
      <c r="I14" s="13">
        <v>0.15</v>
      </c>
      <c r="J14" s="16"/>
      <c r="K14" s="3"/>
    </row>
    <row r="15" spans="1:12" ht="12.75" customHeight="1" x14ac:dyDescent="0.25">
      <c r="A15" s="14"/>
      <c r="B15" s="15" t="s">
        <v>28</v>
      </c>
      <c r="C15" s="13"/>
      <c r="D15" s="13">
        <v>3.8</v>
      </c>
      <c r="E15" s="16"/>
      <c r="F15" s="14"/>
      <c r="G15" s="17" t="s">
        <v>29</v>
      </c>
      <c r="H15" s="84"/>
      <c r="I15" s="13">
        <v>0.2</v>
      </c>
      <c r="J15" s="16"/>
      <c r="K15" s="3"/>
    </row>
    <row r="16" spans="1:12" ht="12.75" customHeight="1" x14ac:dyDescent="0.25">
      <c r="A16" s="14"/>
      <c r="B16" s="15" t="s">
        <v>30</v>
      </c>
      <c r="C16" s="13"/>
      <c r="D16" s="13">
        <v>10.77</v>
      </c>
      <c r="E16" s="16"/>
      <c r="F16" s="14"/>
      <c r="G16" s="17"/>
      <c r="H16" s="84"/>
      <c r="I16" s="13"/>
      <c r="J16" s="16"/>
      <c r="K16" s="3"/>
    </row>
    <row r="17" spans="1:11" ht="12.75" customHeight="1" x14ac:dyDescent="0.25">
      <c r="A17" s="14"/>
      <c r="B17" s="15" t="s">
        <v>31</v>
      </c>
      <c r="C17" s="13"/>
      <c r="D17" s="13">
        <v>8.8000000000000007</v>
      </c>
      <c r="E17" s="16"/>
      <c r="F17" s="14"/>
      <c r="G17" s="10" t="s">
        <v>32</v>
      </c>
      <c r="H17" s="84"/>
      <c r="I17" s="13"/>
      <c r="J17" s="16"/>
      <c r="K17" s="3"/>
    </row>
    <row r="18" spans="1:11" ht="12.75" customHeight="1" x14ac:dyDescent="0.25">
      <c r="A18" s="14"/>
      <c r="B18" s="15" t="s">
        <v>33</v>
      </c>
      <c r="C18" s="13"/>
      <c r="D18" s="13">
        <v>21</v>
      </c>
      <c r="E18" s="16"/>
      <c r="F18" s="14"/>
      <c r="G18" s="15" t="s">
        <v>34</v>
      </c>
      <c r="H18" s="84"/>
      <c r="I18" s="13">
        <v>0.5</v>
      </c>
      <c r="J18" s="16"/>
      <c r="K18" s="3"/>
    </row>
    <row r="19" spans="1:11" ht="12.75" customHeight="1" x14ac:dyDescent="0.25">
      <c r="A19" s="14"/>
      <c r="B19" s="15" t="s">
        <v>35</v>
      </c>
      <c r="C19" s="13"/>
      <c r="D19" s="13">
        <v>27.06</v>
      </c>
      <c r="E19" s="16"/>
      <c r="F19" s="14"/>
      <c r="G19" s="15" t="s">
        <v>36</v>
      </c>
      <c r="H19" s="84"/>
      <c r="I19" s="13">
        <v>0.3</v>
      </c>
      <c r="J19" s="16"/>
      <c r="K19" s="3"/>
    </row>
    <row r="20" spans="1:11" ht="12.75" customHeight="1" x14ac:dyDescent="0.25">
      <c r="A20" s="14"/>
      <c r="B20" s="15"/>
      <c r="C20" s="13"/>
      <c r="D20" s="13"/>
      <c r="E20" s="16"/>
      <c r="F20" s="14"/>
      <c r="G20" s="15" t="s">
        <v>37</v>
      </c>
      <c r="H20" s="84"/>
      <c r="I20" s="13">
        <v>0.2</v>
      </c>
      <c r="J20" s="16"/>
      <c r="K20" s="3"/>
    </row>
    <row r="21" spans="1:11" ht="15" x14ac:dyDescent="0.25">
      <c r="A21" s="14"/>
      <c r="B21" s="10" t="s">
        <v>38</v>
      </c>
      <c r="C21" s="13"/>
      <c r="D21" s="13"/>
      <c r="E21" s="16"/>
      <c r="F21" s="14"/>
      <c r="G21" s="15" t="s">
        <v>39</v>
      </c>
      <c r="H21" s="84"/>
      <c r="I21" s="13">
        <v>0.2</v>
      </c>
      <c r="J21" s="16"/>
      <c r="K21" s="3"/>
    </row>
    <row r="22" spans="1:11" ht="12.75" customHeight="1" x14ac:dyDescent="0.25">
      <c r="A22" s="14"/>
      <c r="B22" s="15" t="s">
        <v>40</v>
      </c>
      <c r="C22" s="13"/>
      <c r="D22" s="13">
        <v>4.2</v>
      </c>
      <c r="E22" s="16"/>
      <c r="F22" s="14"/>
      <c r="G22" s="15" t="s">
        <v>41</v>
      </c>
      <c r="H22" s="84"/>
      <c r="I22" s="13">
        <v>0.9</v>
      </c>
      <c r="J22" s="16"/>
      <c r="K22" s="3"/>
    </row>
    <row r="23" spans="1:11" ht="12.75" customHeight="1" x14ac:dyDescent="0.25">
      <c r="A23" s="14"/>
      <c r="B23" s="15" t="s">
        <v>42</v>
      </c>
      <c r="C23" s="13"/>
      <c r="D23" s="13">
        <v>0.86</v>
      </c>
      <c r="E23" s="16"/>
      <c r="F23" s="14"/>
      <c r="G23" s="15" t="s">
        <v>43</v>
      </c>
      <c r="H23" s="84"/>
      <c r="I23" s="13">
        <v>0.32</v>
      </c>
      <c r="J23" s="16"/>
      <c r="K23" s="3"/>
    </row>
    <row r="24" spans="1:11" ht="12.75" customHeight="1" x14ac:dyDescent="0.25">
      <c r="A24" s="14"/>
      <c r="B24" s="15" t="s">
        <v>44</v>
      </c>
      <c r="C24" s="13"/>
      <c r="D24" s="13">
        <v>5.25</v>
      </c>
      <c r="E24" s="16"/>
      <c r="F24" s="14"/>
      <c r="G24" s="15" t="s">
        <v>45</v>
      </c>
      <c r="H24" s="84"/>
      <c r="I24" s="13">
        <v>0.3</v>
      </c>
      <c r="J24" s="16"/>
      <c r="K24" s="3"/>
    </row>
    <row r="25" spans="1:11" ht="12.75" customHeight="1" x14ac:dyDescent="0.25">
      <c r="A25" s="14"/>
      <c r="B25" s="15" t="s">
        <v>46</v>
      </c>
      <c r="C25" s="13"/>
      <c r="D25" s="13">
        <v>1.65</v>
      </c>
      <c r="E25" s="16"/>
      <c r="F25" s="14"/>
      <c r="G25" s="15" t="s">
        <v>47</v>
      </c>
      <c r="H25" s="84"/>
      <c r="I25" s="13">
        <v>0.5</v>
      </c>
      <c r="J25" s="16"/>
      <c r="K25" s="3"/>
    </row>
    <row r="26" spans="1:11" ht="12.75" customHeight="1" x14ac:dyDescent="0.25">
      <c r="A26" s="14"/>
      <c r="B26" s="15" t="s">
        <v>48</v>
      </c>
      <c r="C26" s="13"/>
      <c r="D26" s="13">
        <v>1.65</v>
      </c>
      <c r="E26" s="16"/>
      <c r="F26" s="14"/>
      <c r="G26" s="15" t="s">
        <v>49</v>
      </c>
      <c r="H26" s="84"/>
      <c r="I26" s="13">
        <v>1.8</v>
      </c>
      <c r="J26" s="16"/>
      <c r="K26" s="3"/>
    </row>
    <row r="27" spans="1:11" ht="14.25" customHeight="1" x14ac:dyDescent="0.25">
      <c r="A27" s="14"/>
      <c r="B27" s="15" t="s">
        <v>50</v>
      </c>
      <c r="C27" s="13"/>
      <c r="D27" s="13">
        <v>2.6</v>
      </c>
      <c r="E27" s="16"/>
      <c r="F27" s="14"/>
      <c r="G27" s="15" t="s">
        <v>51</v>
      </c>
      <c r="H27" s="84"/>
      <c r="I27" s="13">
        <v>4.3</v>
      </c>
      <c r="K27" s="3"/>
    </row>
    <row r="28" spans="1:11" ht="13.5" customHeight="1" x14ac:dyDescent="0.25">
      <c r="A28" s="14"/>
      <c r="B28" s="15" t="s">
        <v>52</v>
      </c>
      <c r="C28" s="13"/>
      <c r="D28" s="13">
        <v>2.72</v>
      </c>
      <c r="E28" s="16"/>
      <c r="F28" s="14"/>
      <c r="G28" s="15"/>
      <c r="H28" s="84"/>
      <c r="I28" s="13"/>
      <c r="K28" s="3"/>
    </row>
    <row r="29" spans="1:11" ht="13.5" customHeight="1" x14ac:dyDescent="0.25">
      <c r="A29" s="14"/>
      <c r="B29" s="15" t="s">
        <v>53</v>
      </c>
      <c r="C29" s="55"/>
      <c r="D29" s="58">
        <v>4.5</v>
      </c>
      <c r="E29" s="16"/>
      <c r="F29" s="14"/>
      <c r="G29" s="15"/>
      <c r="H29" s="84"/>
      <c r="I29" s="13"/>
      <c r="K29" s="3"/>
    </row>
    <row r="30" spans="1:11" ht="12.75" customHeight="1" thickBot="1" x14ac:dyDescent="0.3">
      <c r="A30" s="18"/>
      <c r="B30" s="19"/>
      <c r="C30" s="57"/>
      <c r="D30" s="20"/>
      <c r="F30" s="18"/>
      <c r="G30" s="21"/>
      <c r="H30" s="85"/>
      <c r="I30" s="20"/>
      <c r="K30" s="3"/>
    </row>
    <row r="31" spans="1:11" ht="18" customHeight="1" thickTop="1" x14ac:dyDescent="0.25">
      <c r="F31"/>
      <c r="G31"/>
      <c r="K31" s="3"/>
    </row>
    <row r="32" spans="1:11" ht="14.1" customHeight="1" thickBot="1" x14ac:dyDescent="0.3">
      <c r="F32"/>
      <c r="G32"/>
      <c r="K32" s="3"/>
    </row>
    <row r="33" spans="1:11" ht="24.75" customHeight="1" thickTop="1" x14ac:dyDescent="0.3">
      <c r="A33" s="5" t="s">
        <v>54</v>
      </c>
      <c r="B33" s="6"/>
      <c r="C33" s="56" t="s">
        <v>6</v>
      </c>
      <c r="D33" s="7" t="s">
        <v>7</v>
      </c>
      <c r="E33" s="16"/>
      <c r="F33" s="22" t="s">
        <v>55</v>
      </c>
      <c r="G33" s="23"/>
      <c r="H33" s="78" t="s">
        <v>6</v>
      </c>
      <c r="I33" s="24" t="s">
        <v>7</v>
      </c>
      <c r="J33" s="16"/>
      <c r="K33" s="3"/>
    </row>
    <row r="34" spans="1:11" ht="14.1" customHeight="1" x14ac:dyDescent="0.25">
      <c r="A34" s="14"/>
      <c r="B34" s="10" t="s">
        <v>56</v>
      </c>
      <c r="C34" s="55"/>
      <c r="D34" s="13"/>
      <c r="E34" s="16"/>
      <c r="F34" s="25"/>
      <c r="G34" s="26" t="s">
        <v>57</v>
      </c>
      <c r="H34" s="79"/>
      <c r="I34" s="27"/>
      <c r="J34" s="16"/>
      <c r="K34" s="3"/>
    </row>
    <row r="35" spans="1:11" ht="12.75" customHeight="1" x14ac:dyDescent="0.25">
      <c r="A35" s="14"/>
      <c r="B35" s="15" t="s">
        <v>58</v>
      </c>
      <c r="C35" s="13"/>
      <c r="D35" s="13">
        <v>10.5</v>
      </c>
      <c r="E35" s="16"/>
      <c r="F35" s="25"/>
      <c r="G35" t="s">
        <v>59</v>
      </c>
      <c r="H35" s="79"/>
      <c r="I35" s="27">
        <v>0.27</v>
      </c>
      <c r="J35" s="16"/>
      <c r="K35" s="3"/>
    </row>
    <row r="36" spans="1:11" ht="12.75" customHeight="1" x14ac:dyDescent="0.25">
      <c r="A36" s="14"/>
      <c r="B36" s="15" t="s">
        <v>60</v>
      </c>
      <c r="C36" s="13"/>
      <c r="D36" s="13">
        <v>8.4</v>
      </c>
      <c r="E36" s="16"/>
      <c r="F36" s="25"/>
      <c r="G36" t="s">
        <v>61</v>
      </c>
      <c r="H36" s="79"/>
      <c r="I36" s="27">
        <v>0.2</v>
      </c>
      <c r="J36" s="16"/>
      <c r="K36" s="3"/>
    </row>
    <row r="37" spans="1:11" ht="12.75" customHeight="1" x14ac:dyDescent="0.25">
      <c r="A37" s="14"/>
      <c r="B37" s="15" t="s">
        <v>62</v>
      </c>
      <c r="C37" s="13"/>
      <c r="D37" s="13">
        <v>6.3</v>
      </c>
      <c r="E37" s="16"/>
      <c r="F37" s="25"/>
      <c r="G37" t="s">
        <v>63</v>
      </c>
      <c r="H37" s="79"/>
      <c r="I37" s="27">
        <v>0.2</v>
      </c>
      <c r="J37" s="16"/>
      <c r="K37" s="3"/>
    </row>
    <row r="38" spans="1:11" ht="12.75" customHeight="1" x14ac:dyDescent="0.25">
      <c r="A38" s="14"/>
      <c r="B38" s="15" t="s">
        <v>64</v>
      </c>
      <c r="C38" s="13"/>
      <c r="D38" s="13">
        <v>15.8</v>
      </c>
      <c r="E38" s="16"/>
      <c r="F38" s="25"/>
      <c r="G38" t="s">
        <v>65</v>
      </c>
      <c r="H38" s="79"/>
      <c r="I38" s="27">
        <v>0.2</v>
      </c>
      <c r="J38" s="16"/>
      <c r="K38" s="3"/>
    </row>
    <row r="39" spans="1:11" ht="12.75" customHeight="1" x14ac:dyDescent="0.25">
      <c r="A39" s="14"/>
      <c r="B39" s="15" t="s">
        <v>66</v>
      </c>
      <c r="C39" s="13"/>
      <c r="D39" s="13">
        <v>14.5</v>
      </c>
      <c r="E39" s="16"/>
      <c r="F39" s="25"/>
      <c r="G39" t="s">
        <v>67</v>
      </c>
      <c r="H39" s="79"/>
      <c r="I39" s="27">
        <v>0.2</v>
      </c>
      <c r="J39" s="16"/>
      <c r="K39" s="3"/>
    </row>
    <row r="40" spans="1:11" ht="12.75" customHeight="1" x14ac:dyDescent="0.25">
      <c r="A40" s="14"/>
      <c r="B40" s="15" t="s">
        <v>68</v>
      </c>
      <c r="C40" s="13"/>
      <c r="D40" s="13">
        <v>13.2</v>
      </c>
      <c r="E40" s="16"/>
      <c r="F40" s="25"/>
      <c r="G40" t="s">
        <v>69</v>
      </c>
      <c r="H40" s="79"/>
      <c r="I40" s="27">
        <v>0.2</v>
      </c>
      <c r="J40" s="16"/>
      <c r="K40" s="3"/>
    </row>
    <row r="41" spans="1:11" ht="12.75" customHeight="1" x14ac:dyDescent="0.25">
      <c r="A41" s="14"/>
      <c r="B41" s="15" t="s">
        <v>70</v>
      </c>
      <c r="C41" s="13"/>
      <c r="D41" s="13">
        <v>7.35</v>
      </c>
      <c r="E41" s="16"/>
      <c r="F41" s="25"/>
      <c r="G41"/>
      <c r="H41" s="79"/>
      <c r="I41" s="27"/>
      <c r="J41" s="16"/>
      <c r="K41" s="3"/>
    </row>
    <row r="42" spans="1:11" ht="12.75" customHeight="1" x14ac:dyDescent="0.25">
      <c r="A42" s="14"/>
      <c r="B42" s="15" t="s">
        <v>71</v>
      </c>
      <c r="C42" s="13"/>
      <c r="D42" s="13">
        <v>6.3</v>
      </c>
      <c r="E42" s="16"/>
      <c r="F42" s="25"/>
      <c r="G42" s="26" t="s">
        <v>72</v>
      </c>
      <c r="H42" s="79"/>
      <c r="I42" s="27"/>
      <c r="J42" s="16"/>
      <c r="K42" s="3"/>
    </row>
    <row r="43" spans="1:11" ht="12.75" customHeight="1" x14ac:dyDescent="0.25">
      <c r="A43" s="14"/>
      <c r="B43" s="15" t="s">
        <v>73</v>
      </c>
      <c r="C43" s="13"/>
      <c r="D43" s="13">
        <v>5.25</v>
      </c>
      <c r="E43" s="16"/>
      <c r="F43" s="25"/>
      <c r="G43" t="s">
        <v>74</v>
      </c>
      <c r="H43" s="79"/>
      <c r="I43" s="27">
        <v>0.2</v>
      </c>
      <c r="J43" s="16"/>
      <c r="K43" s="3"/>
    </row>
    <row r="44" spans="1:11" ht="12.75" customHeight="1" x14ac:dyDescent="0.25">
      <c r="A44" s="14"/>
      <c r="B44" s="15"/>
      <c r="C44" s="13"/>
      <c r="D44" s="13"/>
      <c r="E44" s="16"/>
      <c r="F44" s="25"/>
      <c r="G44" s="3" t="s">
        <v>65</v>
      </c>
      <c r="H44" s="79"/>
      <c r="I44" s="27">
        <v>0.2</v>
      </c>
      <c r="J44" s="16"/>
      <c r="K44" s="3"/>
    </row>
    <row r="45" spans="1:11" ht="12.75" customHeight="1" x14ac:dyDescent="0.25">
      <c r="A45" s="14"/>
      <c r="B45" s="28" t="s">
        <v>75</v>
      </c>
      <c r="C45" s="13"/>
      <c r="D45" s="13"/>
      <c r="E45" s="16"/>
      <c r="F45" s="25"/>
      <c r="G45" s="3" t="s">
        <v>63</v>
      </c>
      <c r="H45" s="79"/>
      <c r="I45" s="27">
        <v>0.2</v>
      </c>
      <c r="J45" s="16"/>
      <c r="K45" s="3"/>
    </row>
    <row r="46" spans="1:11" ht="12.75" customHeight="1" x14ac:dyDescent="0.25">
      <c r="A46" s="14"/>
      <c r="B46" s="15" t="s">
        <v>76</v>
      </c>
      <c r="C46" s="13"/>
      <c r="D46" s="13">
        <v>10.5</v>
      </c>
      <c r="E46" s="16"/>
      <c r="F46" s="25"/>
      <c r="G46" s="3" t="s">
        <v>77</v>
      </c>
      <c r="H46" s="79"/>
      <c r="I46" s="27">
        <v>0.32</v>
      </c>
      <c r="J46" s="16"/>
      <c r="K46" s="3"/>
    </row>
    <row r="47" spans="1:11" ht="14.1" customHeight="1" x14ac:dyDescent="0.25">
      <c r="A47" s="14"/>
      <c r="B47" s="15" t="s">
        <v>78</v>
      </c>
      <c r="C47" s="13"/>
      <c r="D47" s="13">
        <v>8.4</v>
      </c>
      <c r="E47" s="16"/>
      <c r="F47" s="25"/>
      <c r="H47" s="79"/>
      <c r="I47" s="27"/>
      <c r="J47" s="16"/>
      <c r="K47" s="3"/>
    </row>
    <row r="48" spans="1:11" ht="14.1" customHeight="1" x14ac:dyDescent="0.25">
      <c r="A48" s="14"/>
      <c r="B48" s="15" t="s">
        <v>79</v>
      </c>
      <c r="C48" s="13"/>
      <c r="D48" s="13">
        <v>7.35</v>
      </c>
      <c r="E48" s="16"/>
      <c r="F48" s="25"/>
      <c r="G48" t="s">
        <v>80</v>
      </c>
      <c r="H48" s="79"/>
      <c r="I48" s="27">
        <v>0.27</v>
      </c>
      <c r="J48" s="16"/>
      <c r="K48" s="3"/>
    </row>
    <row r="49" spans="1:11" ht="14.1" customHeight="1" x14ac:dyDescent="0.25">
      <c r="A49" s="14"/>
      <c r="B49" s="15" t="s">
        <v>81</v>
      </c>
      <c r="C49" s="13"/>
      <c r="D49" s="13">
        <v>5</v>
      </c>
      <c r="E49" s="16"/>
      <c r="F49" s="25"/>
      <c r="G49" t="s">
        <v>82</v>
      </c>
      <c r="H49" s="79"/>
      <c r="I49" s="27">
        <v>0.27</v>
      </c>
      <c r="J49" s="16"/>
      <c r="K49" s="3"/>
    </row>
    <row r="50" spans="1:11" ht="14.1" customHeight="1" x14ac:dyDescent="0.25">
      <c r="A50" s="14"/>
      <c r="B50" s="15" t="s">
        <v>83</v>
      </c>
      <c r="C50" s="13"/>
      <c r="D50" s="13">
        <v>6.3</v>
      </c>
      <c r="E50" s="16"/>
      <c r="F50" s="25"/>
      <c r="G50" t="s">
        <v>84</v>
      </c>
      <c r="H50" s="79"/>
      <c r="I50" s="27">
        <v>0.27</v>
      </c>
      <c r="J50" s="16"/>
      <c r="K50" s="3"/>
    </row>
    <row r="51" spans="1:11" ht="14.1" customHeight="1" x14ac:dyDescent="0.25">
      <c r="A51" s="14"/>
      <c r="B51" s="15" t="s">
        <v>85</v>
      </c>
      <c r="C51" s="13"/>
      <c r="D51" s="13">
        <f>2.5*1.3</f>
        <v>3.25</v>
      </c>
      <c r="E51" s="16"/>
      <c r="F51" s="25"/>
      <c r="G51" t="s">
        <v>86</v>
      </c>
      <c r="H51" s="79"/>
      <c r="I51" s="27">
        <v>0.27</v>
      </c>
      <c r="J51" s="16"/>
      <c r="K51" s="3"/>
    </row>
    <row r="52" spans="1:11" ht="12.75" customHeight="1" x14ac:dyDescent="0.25">
      <c r="A52" s="14"/>
      <c r="B52" s="15" t="s">
        <v>87</v>
      </c>
      <c r="C52" s="13"/>
      <c r="D52" s="13">
        <f>2.5*1.3</f>
        <v>3.25</v>
      </c>
      <c r="F52" s="25"/>
      <c r="G52" t="s">
        <v>88</v>
      </c>
      <c r="H52" s="79"/>
      <c r="I52" s="27">
        <v>0.27</v>
      </c>
      <c r="J52" s="16"/>
      <c r="K52" s="3"/>
    </row>
    <row r="53" spans="1:11" ht="12.75" customHeight="1" x14ac:dyDescent="0.25">
      <c r="A53" s="14"/>
      <c r="B53" s="15" t="s">
        <v>89</v>
      </c>
      <c r="C53" s="13"/>
      <c r="D53" s="13">
        <f>6.5*1.3</f>
        <v>8.4500000000000011</v>
      </c>
      <c r="F53" s="25"/>
      <c r="G53" t="s">
        <v>90</v>
      </c>
      <c r="H53" s="79"/>
      <c r="I53" s="27">
        <v>0.3</v>
      </c>
      <c r="J53" s="16"/>
      <c r="K53" s="3"/>
    </row>
    <row r="54" spans="1:11" ht="12.75" customHeight="1" x14ac:dyDescent="0.25">
      <c r="A54" s="14"/>
      <c r="B54" s="15"/>
      <c r="C54" s="13"/>
      <c r="D54" s="13"/>
      <c r="F54" s="25"/>
      <c r="G54"/>
      <c r="H54" s="79"/>
      <c r="I54" s="27"/>
      <c r="J54" s="16"/>
      <c r="K54" s="3"/>
    </row>
    <row r="55" spans="1:11" ht="12.75" customHeight="1" x14ac:dyDescent="0.25">
      <c r="A55" s="14"/>
      <c r="B55" s="28" t="s">
        <v>91</v>
      </c>
      <c r="C55" s="13"/>
      <c r="D55" s="13">
        <v>0.86</v>
      </c>
      <c r="E55" s="16"/>
      <c r="F55" s="25"/>
      <c r="G55" s="26" t="s">
        <v>92</v>
      </c>
      <c r="H55" s="79"/>
      <c r="I55" s="27"/>
      <c r="J55" s="16"/>
      <c r="K55" s="3"/>
    </row>
    <row r="56" spans="1:11" ht="12.75" customHeight="1" x14ac:dyDescent="0.25">
      <c r="A56" s="14"/>
      <c r="B56" s="15" t="s">
        <v>93</v>
      </c>
      <c r="C56" s="13"/>
      <c r="D56" s="13"/>
      <c r="E56" s="16"/>
      <c r="F56" s="25"/>
      <c r="G56" t="s">
        <v>94</v>
      </c>
      <c r="H56" s="79"/>
      <c r="I56" s="27">
        <v>0.22</v>
      </c>
      <c r="J56" s="16"/>
      <c r="K56" s="3"/>
    </row>
    <row r="57" spans="1:11" ht="12.75" customHeight="1" x14ac:dyDescent="0.25">
      <c r="A57" s="14"/>
      <c r="B57" s="15" t="s">
        <v>95</v>
      </c>
      <c r="C57" s="13"/>
      <c r="D57" s="13"/>
      <c r="E57" s="16"/>
      <c r="F57" s="25"/>
      <c r="G57" t="s">
        <v>96</v>
      </c>
      <c r="H57" s="79"/>
      <c r="I57" s="27">
        <v>0.2</v>
      </c>
      <c r="J57" s="16"/>
      <c r="K57" s="3"/>
    </row>
    <row r="58" spans="1:11" ht="12.75" customHeight="1" x14ac:dyDescent="0.25">
      <c r="A58" s="14"/>
      <c r="B58" s="15" t="s">
        <v>97</v>
      </c>
      <c r="C58" s="13"/>
      <c r="D58" s="13">
        <v>6.3</v>
      </c>
      <c r="E58" s="16"/>
      <c r="F58" s="25"/>
      <c r="G58" t="s">
        <v>98</v>
      </c>
      <c r="H58" s="79"/>
      <c r="I58" s="27">
        <v>0.15</v>
      </c>
      <c r="J58" s="16"/>
      <c r="K58" s="3"/>
    </row>
    <row r="59" spans="1:11" ht="12.75" customHeight="1" x14ac:dyDescent="0.25">
      <c r="A59" s="14"/>
      <c r="B59" s="15" t="s">
        <v>99</v>
      </c>
      <c r="C59" s="13"/>
      <c r="D59" s="13">
        <v>6.3</v>
      </c>
      <c r="E59" s="16"/>
      <c r="F59" s="25"/>
      <c r="G59" t="s">
        <v>100</v>
      </c>
      <c r="H59" s="79"/>
      <c r="I59" s="27">
        <v>0.5</v>
      </c>
      <c r="J59" s="16"/>
      <c r="K59" s="3"/>
    </row>
    <row r="60" spans="1:11" ht="12.75" customHeight="1" x14ac:dyDescent="0.25">
      <c r="A60" s="14"/>
      <c r="B60" s="15"/>
      <c r="C60" s="13"/>
      <c r="D60" s="13"/>
      <c r="E60" s="16"/>
      <c r="F60" s="25"/>
      <c r="G60" t="s">
        <v>101</v>
      </c>
      <c r="H60" s="79"/>
      <c r="I60" s="27">
        <v>0.2</v>
      </c>
      <c r="J60" s="16"/>
      <c r="K60" s="3"/>
    </row>
    <row r="61" spans="1:11" ht="12.75" customHeight="1" x14ac:dyDescent="0.25">
      <c r="A61" s="14"/>
      <c r="B61" s="28" t="s">
        <v>102</v>
      </c>
      <c r="C61" s="13"/>
      <c r="D61" s="13"/>
      <c r="F61" s="25"/>
      <c r="G61" t="s">
        <v>103</v>
      </c>
      <c r="H61" s="79"/>
      <c r="I61" s="27">
        <v>1.5</v>
      </c>
      <c r="J61" s="16"/>
      <c r="K61" s="3"/>
    </row>
    <row r="62" spans="1:11" ht="12.75" customHeight="1" x14ac:dyDescent="0.25">
      <c r="A62" s="14"/>
      <c r="B62" s="15" t="s">
        <v>104</v>
      </c>
      <c r="C62" s="13"/>
      <c r="D62" s="13">
        <v>3.65</v>
      </c>
      <c r="F62" s="25"/>
      <c r="G62" t="s">
        <v>105</v>
      </c>
      <c r="H62" s="79"/>
      <c r="I62" s="27">
        <f>22.05/120*100</f>
        <v>18.375</v>
      </c>
      <c r="J62" s="16"/>
      <c r="K62" s="3"/>
    </row>
    <row r="63" spans="1:11" ht="12.75" customHeight="1" x14ac:dyDescent="0.25">
      <c r="A63" s="14"/>
      <c r="B63" s="15" t="s">
        <v>106</v>
      </c>
      <c r="C63" s="13"/>
      <c r="D63" s="13">
        <v>1.3</v>
      </c>
      <c r="F63" s="25"/>
      <c r="G63" t="s">
        <v>107</v>
      </c>
      <c r="H63" s="79"/>
      <c r="I63" s="27">
        <f>22.05/120*75</f>
        <v>13.78125</v>
      </c>
      <c r="J63" s="16"/>
      <c r="K63" s="3"/>
    </row>
    <row r="64" spans="1:11" ht="12.75" customHeight="1" x14ac:dyDescent="0.25">
      <c r="A64" s="14"/>
      <c r="B64" s="15" t="s">
        <v>108</v>
      </c>
      <c r="C64" s="13"/>
      <c r="D64" s="13">
        <v>0.65</v>
      </c>
      <c r="F64" s="25"/>
      <c r="G64" t="s">
        <v>109</v>
      </c>
      <c r="H64" s="79"/>
      <c r="I64" s="27">
        <v>9.1</v>
      </c>
      <c r="J64" s="16"/>
      <c r="K64" s="3"/>
    </row>
    <row r="65" spans="1:11" ht="13.5" customHeight="1" x14ac:dyDescent="0.25">
      <c r="A65" s="14"/>
      <c r="B65" s="15" t="s">
        <v>110</v>
      </c>
      <c r="C65" s="59"/>
      <c r="D65" s="13">
        <v>3.9</v>
      </c>
      <c r="E65" s="8"/>
      <c r="F65" s="25"/>
      <c r="G65"/>
      <c r="H65" s="79"/>
      <c r="I65" s="27"/>
      <c r="J65" s="16"/>
      <c r="K65" s="3"/>
    </row>
    <row r="66" spans="1:11" ht="13.5" customHeight="1" x14ac:dyDescent="0.25">
      <c r="A66" s="14"/>
      <c r="B66" s="15"/>
      <c r="C66" s="13"/>
      <c r="D66" s="13"/>
      <c r="F66" s="25"/>
      <c r="G66" t="s">
        <v>111</v>
      </c>
      <c r="H66" s="79"/>
      <c r="I66" s="27">
        <v>2.1</v>
      </c>
      <c r="J66" s="16"/>
      <c r="K66" s="3"/>
    </row>
    <row r="67" spans="1:11" ht="13.5" customHeight="1" x14ac:dyDescent="0.25">
      <c r="A67" s="14"/>
      <c r="B67" s="15"/>
      <c r="C67" s="13"/>
      <c r="D67" s="13"/>
      <c r="F67" s="25"/>
      <c r="G67" s="30" t="s">
        <v>112</v>
      </c>
      <c r="H67" s="86"/>
      <c r="I67" s="31">
        <v>0.91</v>
      </c>
      <c r="J67" s="16"/>
      <c r="K67" s="3"/>
    </row>
    <row r="68" spans="1:11" ht="13.5" customHeight="1" x14ac:dyDescent="0.25">
      <c r="A68" s="14"/>
      <c r="B68" s="15"/>
      <c r="C68" s="13"/>
      <c r="D68" s="13"/>
      <c r="F68" s="25"/>
      <c r="G68" s="30" t="s">
        <v>113</v>
      </c>
      <c r="H68" s="86"/>
      <c r="I68" s="31"/>
      <c r="J68" s="16"/>
      <c r="K68" s="3"/>
    </row>
    <row r="69" spans="1:11" ht="13.5" customHeight="1" x14ac:dyDescent="0.25">
      <c r="A69" s="14"/>
      <c r="B69" s="15"/>
      <c r="C69" s="13"/>
      <c r="D69" s="13"/>
      <c r="F69" s="25"/>
      <c r="G69" s="62" t="s">
        <v>114</v>
      </c>
      <c r="H69" s="79"/>
      <c r="I69" s="63">
        <v>4.5</v>
      </c>
      <c r="K69" s="3"/>
    </row>
    <row r="70" spans="1:11" ht="12.75" customHeight="1" thickBot="1" x14ac:dyDescent="0.3">
      <c r="A70" s="18"/>
      <c r="B70" s="21"/>
      <c r="C70" s="20"/>
      <c r="D70" s="60"/>
      <c r="F70" s="32"/>
      <c r="G70" s="33"/>
      <c r="H70" s="87"/>
      <c r="I70" s="34"/>
      <c r="K70" s="3"/>
    </row>
    <row r="71" spans="1:11" ht="13.5" customHeight="1" thickTop="1" x14ac:dyDescent="0.25">
      <c r="E71" s="16"/>
      <c r="F71"/>
      <c r="G71"/>
      <c r="K71" s="3"/>
    </row>
    <row r="72" spans="1:11" ht="15.75" customHeight="1" thickBot="1" x14ac:dyDescent="0.3">
      <c r="C72" s="29"/>
      <c r="E72" s="16"/>
      <c r="F72"/>
      <c r="G72"/>
      <c r="K72" s="3"/>
    </row>
    <row r="73" spans="1:11" ht="21.75" customHeight="1" thickTop="1" x14ac:dyDescent="0.3">
      <c r="A73" s="5" t="s">
        <v>115</v>
      </c>
      <c r="B73" s="6"/>
      <c r="C73" s="56" t="s">
        <v>6</v>
      </c>
      <c r="D73" s="7" t="s">
        <v>7</v>
      </c>
      <c r="E73" s="16"/>
      <c r="F73" s="5" t="s">
        <v>32</v>
      </c>
      <c r="G73" s="6"/>
      <c r="H73" s="75" t="s">
        <v>6</v>
      </c>
      <c r="I73" s="7" t="s">
        <v>7</v>
      </c>
      <c r="K73" s="3"/>
    </row>
    <row r="74" spans="1:11" ht="14.1" customHeight="1" x14ac:dyDescent="0.3">
      <c r="A74" s="9"/>
      <c r="B74" s="10" t="s">
        <v>116</v>
      </c>
      <c r="C74" s="55"/>
      <c r="D74" s="13"/>
      <c r="E74" s="16"/>
      <c r="F74" s="9"/>
      <c r="G74" s="10"/>
      <c r="H74" s="76"/>
      <c r="I74" s="13"/>
      <c r="J74" s="16"/>
      <c r="K74" s="3"/>
    </row>
    <row r="75" spans="1:11" ht="14.1" customHeight="1" x14ac:dyDescent="0.25">
      <c r="A75" s="14"/>
      <c r="B75" s="15" t="s">
        <v>117</v>
      </c>
      <c r="C75" s="13"/>
      <c r="D75" s="13">
        <v>0.2</v>
      </c>
      <c r="E75" s="16"/>
      <c r="F75" s="14"/>
      <c r="G75" s="15" t="s">
        <v>118</v>
      </c>
      <c r="H75" s="84"/>
      <c r="I75" s="13">
        <f>6*1.3</f>
        <v>7.8000000000000007</v>
      </c>
      <c r="J75" s="16"/>
      <c r="K75" s="3"/>
    </row>
    <row r="76" spans="1:11" ht="12.75" customHeight="1" x14ac:dyDescent="0.25">
      <c r="A76" s="14"/>
      <c r="B76" s="15" t="s">
        <v>119</v>
      </c>
      <c r="C76" s="13"/>
      <c r="D76" s="13">
        <v>0.2</v>
      </c>
      <c r="E76" s="16"/>
      <c r="F76" s="14"/>
      <c r="G76" s="15" t="s">
        <v>120</v>
      </c>
      <c r="H76" s="84"/>
      <c r="I76" s="13">
        <v>13</v>
      </c>
      <c r="K76" s="3"/>
    </row>
    <row r="77" spans="1:11" ht="12.75" customHeight="1" x14ac:dyDescent="0.25">
      <c r="A77" s="14"/>
      <c r="B77" s="15" t="s">
        <v>121</v>
      </c>
      <c r="C77" s="13"/>
      <c r="D77" s="13">
        <v>0.2</v>
      </c>
      <c r="E77" s="16"/>
      <c r="F77" s="14"/>
      <c r="G77" s="15"/>
      <c r="H77" s="84"/>
      <c r="I77" s="13"/>
      <c r="K77" s="3"/>
    </row>
    <row r="78" spans="1:11" ht="12.75" customHeight="1" x14ac:dyDescent="0.25">
      <c r="A78" s="14"/>
      <c r="B78" s="15" t="s">
        <v>122</v>
      </c>
      <c r="C78" s="13"/>
      <c r="D78" s="13">
        <v>0.2</v>
      </c>
      <c r="E78" s="16"/>
      <c r="F78" s="14"/>
      <c r="G78" s="15"/>
      <c r="H78" s="84"/>
      <c r="I78" s="13"/>
      <c r="K78" s="3"/>
    </row>
    <row r="79" spans="1:11" ht="14.1" customHeight="1" x14ac:dyDescent="0.25">
      <c r="A79" s="14"/>
      <c r="B79" s="15" t="s">
        <v>123</v>
      </c>
      <c r="C79" s="13"/>
      <c r="D79" s="13">
        <v>0.2</v>
      </c>
      <c r="E79" s="16"/>
      <c r="F79" s="14"/>
      <c r="G79" s="15"/>
      <c r="H79" s="84"/>
      <c r="I79" s="13"/>
      <c r="K79" s="3"/>
    </row>
    <row r="80" spans="1:11" ht="12.75" customHeight="1" x14ac:dyDescent="0.25">
      <c r="A80" s="14"/>
      <c r="B80" s="15" t="s">
        <v>124</v>
      </c>
      <c r="C80" s="13"/>
      <c r="D80" s="13">
        <v>0.2</v>
      </c>
      <c r="E80" s="16"/>
      <c r="F80" s="14"/>
      <c r="G80" s="15"/>
      <c r="H80" s="84"/>
      <c r="I80" s="13"/>
      <c r="K80" s="3"/>
    </row>
    <row r="81" spans="1:11" ht="12.75" customHeight="1" x14ac:dyDescent="0.25">
      <c r="A81" s="14"/>
      <c r="B81" s="15" t="s">
        <v>125</v>
      </c>
      <c r="C81" s="13"/>
      <c r="D81" s="13">
        <v>0.2</v>
      </c>
      <c r="E81" s="16"/>
      <c r="F81" s="14"/>
      <c r="G81" s="15"/>
      <c r="H81" s="84"/>
      <c r="I81" s="13"/>
      <c r="K81" s="3"/>
    </row>
    <row r="82" spans="1:11" ht="12.75" customHeight="1" x14ac:dyDescent="0.25">
      <c r="A82" s="14"/>
      <c r="B82" s="15" t="s">
        <v>126</v>
      </c>
      <c r="C82" s="13"/>
      <c r="D82" s="13">
        <v>0.2</v>
      </c>
      <c r="F82" s="14"/>
      <c r="G82" s="10"/>
      <c r="H82" s="84"/>
      <c r="I82" s="13"/>
      <c r="K82" s="3"/>
    </row>
    <row r="83" spans="1:11" ht="12.75" customHeight="1" x14ac:dyDescent="0.25">
      <c r="A83" s="14"/>
      <c r="B83" s="15" t="s">
        <v>127</v>
      </c>
      <c r="C83" s="13"/>
      <c r="D83" s="13">
        <v>0.2</v>
      </c>
      <c r="F83" s="14"/>
      <c r="G83" s="15" t="s">
        <v>128</v>
      </c>
      <c r="H83" s="84"/>
      <c r="I83" s="13">
        <f>5*1.3</f>
        <v>6.5</v>
      </c>
      <c r="J83" s="16"/>
      <c r="K83" s="3"/>
    </row>
    <row r="84" spans="1:11" ht="12.75" customHeight="1" x14ac:dyDescent="0.25">
      <c r="A84" s="14"/>
      <c r="B84" s="15" t="s">
        <v>129</v>
      </c>
      <c r="C84" s="13"/>
      <c r="D84" s="13">
        <v>0.2</v>
      </c>
      <c r="F84" s="14"/>
      <c r="G84" s="15"/>
      <c r="H84" s="84"/>
      <c r="I84" s="13"/>
      <c r="K84" s="3"/>
    </row>
    <row r="85" spans="1:11" ht="12.75" customHeight="1" x14ac:dyDescent="0.25">
      <c r="A85" s="14"/>
      <c r="B85" s="15" t="s">
        <v>130</v>
      </c>
      <c r="C85" s="13"/>
      <c r="D85" s="13">
        <v>1.25</v>
      </c>
      <c r="E85" s="16"/>
      <c r="F85" s="14"/>
      <c r="G85" s="36"/>
      <c r="H85" s="84"/>
      <c r="I85" s="13"/>
      <c r="K85" s="3"/>
    </row>
    <row r="86" spans="1:11" ht="12.75" customHeight="1" x14ac:dyDescent="0.25">
      <c r="A86" s="14"/>
      <c r="B86" s="15"/>
      <c r="C86" s="13"/>
      <c r="D86" s="13"/>
      <c r="E86" s="16"/>
      <c r="F86" s="14"/>
      <c r="G86" s="15"/>
      <c r="H86" s="84"/>
      <c r="I86" s="13"/>
      <c r="K86" s="3"/>
    </row>
    <row r="87" spans="1:11" ht="12.75" customHeight="1" x14ac:dyDescent="0.25">
      <c r="A87" s="14"/>
      <c r="B87" s="28"/>
      <c r="C87" s="35"/>
      <c r="D87" s="35"/>
      <c r="E87" s="16"/>
      <c r="F87" s="14"/>
      <c r="G87" s="15" t="s">
        <v>131</v>
      </c>
      <c r="H87" s="84"/>
      <c r="I87" s="13">
        <v>21</v>
      </c>
      <c r="K87" s="3"/>
    </row>
    <row r="88" spans="1:11" ht="12.75" customHeight="1" x14ac:dyDescent="0.25">
      <c r="A88" s="14"/>
      <c r="B88" s="10" t="s">
        <v>32</v>
      </c>
      <c r="C88" s="13"/>
      <c r="D88" s="13"/>
      <c r="E88" s="16"/>
      <c r="F88" s="14"/>
      <c r="G88" s="15"/>
      <c r="H88" s="84"/>
      <c r="I88" s="13"/>
      <c r="K88" s="3"/>
    </row>
    <row r="89" spans="1:11" ht="12.75" customHeight="1" x14ac:dyDescent="0.25">
      <c r="A89" s="14"/>
      <c r="B89" s="15" t="s">
        <v>132</v>
      </c>
      <c r="C89" s="13"/>
      <c r="D89" s="13">
        <v>2</v>
      </c>
      <c r="E89" s="16"/>
      <c r="F89" s="14"/>
      <c r="G89" s="15"/>
      <c r="H89" s="84"/>
      <c r="I89" s="13"/>
      <c r="J89" s="16"/>
      <c r="K89" s="3"/>
    </row>
    <row r="90" spans="1:11" ht="12.75" customHeight="1" x14ac:dyDescent="0.25">
      <c r="A90" s="14"/>
      <c r="B90" s="15" t="s">
        <v>133</v>
      </c>
      <c r="C90" s="13"/>
      <c r="D90" s="13">
        <v>2.5</v>
      </c>
      <c r="E90" s="16"/>
      <c r="F90" s="14"/>
      <c r="G90" s="15"/>
      <c r="H90" s="84"/>
      <c r="I90" s="13"/>
      <c r="K90" s="3"/>
    </row>
    <row r="91" spans="1:11" ht="12.75" customHeight="1" x14ac:dyDescent="0.25">
      <c r="A91" s="14"/>
      <c r="B91" s="15" t="s">
        <v>134</v>
      </c>
      <c r="C91" s="13"/>
      <c r="D91" s="13">
        <f>0.72*1.3</f>
        <v>0.93599999999999994</v>
      </c>
      <c r="E91" s="16"/>
      <c r="F91" s="14"/>
      <c r="G91" s="15" t="s">
        <v>135</v>
      </c>
      <c r="H91" s="84"/>
      <c r="I91" s="13">
        <v>23</v>
      </c>
      <c r="K91" s="3"/>
    </row>
    <row r="92" spans="1:11" ht="12.75" customHeight="1" x14ac:dyDescent="0.25">
      <c r="A92" s="14"/>
      <c r="B92" s="15" t="s">
        <v>136</v>
      </c>
      <c r="C92" s="13"/>
      <c r="D92" s="13">
        <f>1.25*1.3</f>
        <v>1.625</v>
      </c>
      <c r="E92" s="16"/>
      <c r="F92" s="14"/>
      <c r="G92" s="15" t="s">
        <v>137</v>
      </c>
      <c r="H92" s="88"/>
      <c r="I92" s="61">
        <v>55</v>
      </c>
      <c r="K92" s="3"/>
    </row>
    <row r="93" spans="1:11" ht="12.75" customHeight="1" x14ac:dyDescent="0.25">
      <c r="A93" s="14"/>
      <c r="B93" s="15" t="s">
        <v>138</v>
      </c>
      <c r="C93" s="13"/>
      <c r="D93" s="13">
        <f>0.25*1.3</f>
        <v>0.32500000000000001</v>
      </c>
      <c r="E93" s="16"/>
      <c r="F93" s="14"/>
      <c r="G93" s="15"/>
      <c r="H93" s="84"/>
      <c r="I93" s="13"/>
      <c r="K93" s="3"/>
    </row>
    <row r="94" spans="1:11" ht="15" customHeight="1" x14ac:dyDescent="0.25">
      <c r="A94" s="14"/>
      <c r="B94" s="15" t="s">
        <v>139</v>
      </c>
      <c r="C94" s="13"/>
      <c r="D94" s="13">
        <v>5.75</v>
      </c>
      <c r="E94" s="16"/>
      <c r="F94" s="14"/>
      <c r="G94" s="15"/>
      <c r="H94" s="84"/>
      <c r="I94" s="13"/>
      <c r="J94" s="16"/>
      <c r="K94" s="3"/>
    </row>
    <row r="95" spans="1:11" ht="13.5" customHeight="1" x14ac:dyDescent="0.25">
      <c r="A95" s="14"/>
      <c r="B95" s="15" t="s">
        <v>140</v>
      </c>
      <c r="C95" s="59"/>
      <c r="D95" s="61">
        <v>18</v>
      </c>
      <c r="E95" s="16"/>
      <c r="F95" s="14"/>
      <c r="G95" s="15" t="s">
        <v>141</v>
      </c>
      <c r="H95" s="84"/>
      <c r="I95" s="13">
        <v>100</v>
      </c>
      <c r="J95" s="16"/>
      <c r="K95" s="3"/>
    </row>
    <row r="96" spans="1:11" ht="14.25" customHeight="1" thickBot="1" x14ac:dyDescent="0.3">
      <c r="A96" s="18"/>
      <c r="B96" s="21"/>
      <c r="C96" s="20"/>
      <c r="D96" s="20"/>
      <c r="E96" s="16"/>
      <c r="F96" s="49"/>
      <c r="G96" s="50"/>
      <c r="H96" s="89"/>
      <c r="I96" s="51"/>
      <c r="K96" s="3"/>
    </row>
    <row r="97" spans="1:14" ht="15" customHeight="1" thickTop="1" x14ac:dyDescent="0.25">
      <c r="C97" s="3"/>
      <c r="E97" s="16"/>
      <c r="F97"/>
      <c r="G97"/>
      <c r="K97" s="3"/>
    </row>
    <row r="98" spans="1:14" ht="12.75" customHeight="1" thickBot="1" x14ac:dyDescent="0.3">
      <c r="E98" s="16"/>
      <c r="F98"/>
      <c r="G98"/>
      <c r="K98" s="3"/>
    </row>
    <row r="99" spans="1:14" ht="22.5" customHeight="1" thickTop="1" x14ac:dyDescent="0.3">
      <c r="A99" s="5" t="s">
        <v>142</v>
      </c>
      <c r="B99" s="6"/>
      <c r="C99" s="56" t="s">
        <v>6</v>
      </c>
      <c r="D99" s="7" t="s">
        <v>7</v>
      </c>
      <c r="E99" s="16"/>
      <c r="F99" s="5"/>
      <c r="G99" s="6"/>
      <c r="H99" s="75" t="s">
        <v>6</v>
      </c>
      <c r="I99" s="7" t="s">
        <v>7</v>
      </c>
      <c r="K99" s="3"/>
    </row>
    <row r="100" spans="1:14" ht="14.25" customHeight="1" x14ac:dyDescent="0.3">
      <c r="A100" s="14"/>
      <c r="B100" t="s">
        <v>143</v>
      </c>
      <c r="C100" s="52"/>
      <c r="D100" s="13">
        <v>33</v>
      </c>
      <c r="E100" s="16"/>
      <c r="F100" s="9"/>
      <c r="G100"/>
      <c r="H100" s="80"/>
      <c r="I100" s="67"/>
      <c r="J100" s="16"/>
      <c r="K100" s="3"/>
    </row>
    <row r="101" spans="1:14" ht="15" customHeight="1" x14ac:dyDescent="0.25">
      <c r="A101" s="14"/>
      <c r="B101" t="s">
        <v>144</v>
      </c>
      <c r="C101" s="52"/>
      <c r="D101" s="13">
        <v>75</v>
      </c>
      <c r="E101" s="16"/>
      <c r="F101" s="37"/>
      <c r="G101" s="39" t="s">
        <v>145</v>
      </c>
      <c r="H101" s="90"/>
      <c r="I101" s="13">
        <v>1.75</v>
      </c>
      <c r="J101" s="16"/>
      <c r="K101" s="3"/>
    </row>
    <row r="102" spans="1:14" ht="15" customHeight="1" x14ac:dyDescent="0.25">
      <c r="A102" s="14"/>
      <c r="B102" t="s">
        <v>146</v>
      </c>
      <c r="C102" s="52"/>
      <c r="D102" s="13">
        <v>3.3</v>
      </c>
      <c r="E102" s="16"/>
      <c r="F102" s="37"/>
      <c r="G102" s="39" t="s">
        <v>147</v>
      </c>
      <c r="H102" s="81"/>
      <c r="I102" s="13"/>
      <c r="J102" s="16"/>
      <c r="K102" s="3"/>
    </row>
    <row r="103" spans="1:14" ht="15.75" customHeight="1" x14ac:dyDescent="0.25">
      <c r="A103" s="14"/>
      <c r="B103" t="s">
        <v>148</v>
      </c>
      <c r="C103" s="52"/>
      <c r="D103" s="13">
        <v>2.5</v>
      </c>
      <c r="E103" s="16"/>
      <c r="F103" s="37"/>
      <c r="G103" s="39" t="s">
        <v>149</v>
      </c>
      <c r="H103" s="81"/>
      <c r="I103" s="13"/>
      <c r="J103" s="16"/>
      <c r="K103" s="3"/>
    </row>
    <row r="104" spans="1:14" ht="15.75" customHeight="1" x14ac:dyDescent="0.25">
      <c r="A104" s="14"/>
      <c r="B104" t="s">
        <v>150</v>
      </c>
      <c r="C104" s="52"/>
      <c r="D104" s="13">
        <v>2.2000000000000002</v>
      </c>
      <c r="E104" s="16"/>
      <c r="F104" s="37"/>
      <c r="G104" s="38"/>
      <c r="H104" s="81"/>
      <c r="I104" s="13"/>
      <c r="K104" s="3"/>
    </row>
    <row r="105" spans="1:14" ht="16.5" customHeight="1" x14ac:dyDescent="0.25">
      <c r="A105" s="14"/>
      <c r="B105" t="s">
        <v>151</v>
      </c>
      <c r="C105" s="52"/>
      <c r="D105" s="13">
        <v>20</v>
      </c>
      <c r="E105" s="16"/>
      <c r="F105" s="37"/>
      <c r="G105" s="42" t="s">
        <v>152</v>
      </c>
      <c r="H105" s="81"/>
      <c r="I105" s="13"/>
      <c r="K105" s="3"/>
    </row>
    <row r="106" spans="1:14" ht="15" customHeight="1" x14ac:dyDescent="0.25">
      <c r="A106" s="14"/>
      <c r="B106" t="s">
        <v>153</v>
      </c>
      <c r="C106" s="52"/>
      <c r="D106" s="13">
        <v>19</v>
      </c>
      <c r="E106" s="16"/>
      <c r="F106" s="37"/>
      <c r="G106" s="42" t="s">
        <v>154</v>
      </c>
      <c r="H106" s="81"/>
      <c r="I106" s="13"/>
      <c r="K106" s="3"/>
    </row>
    <row r="107" spans="1:14" ht="15" customHeight="1" x14ac:dyDescent="0.25">
      <c r="A107" s="14"/>
      <c r="B107" t="s">
        <v>155</v>
      </c>
      <c r="C107" s="52"/>
      <c r="D107" s="13">
        <v>26</v>
      </c>
      <c r="E107" s="16"/>
      <c r="F107" s="14"/>
      <c r="G107" s="15"/>
      <c r="H107" s="81"/>
      <c r="I107" s="13"/>
      <c r="J107" s="16"/>
      <c r="K107" s="3"/>
    </row>
    <row r="108" spans="1:14" ht="15.75" customHeight="1" x14ac:dyDescent="0.25">
      <c r="A108" s="14"/>
      <c r="B108" t="s">
        <v>156</v>
      </c>
      <c r="C108" s="52"/>
      <c r="D108" s="13">
        <v>46</v>
      </c>
      <c r="E108" s="16"/>
      <c r="F108" s="43"/>
      <c r="G108" s="68" t="s">
        <v>157</v>
      </c>
      <c r="H108" s="81"/>
      <c r="I108" s="13"/>
      <c r="K108" s="3"/>
    </row>
    <row r="109" spans="1:14" ht="14.25" customHeight="1" x14ac:dyDescent="0.25">
      <c r="A109" s="14"/>
      <c r="B109" t="s">
        <v>158</v>
      </c>
      <c r="C109" s="52"/>
      <c r="D109" s="13">
        <v>0.15</v>
      </c>
      <c r="E109" s="16"/>
      <c r="F109" s="14"/>
      <c r="G109" s="15"/>
      <c r="H109" s="81"/>
      <c r="I109" s="13"/>
      <c r="K109" s="3"/>
    </row>
    <row r="110" spans="1:14" ht="18" customHeight="1" x14ac:dyDescent="0.25">
      <c r="A110" s="14"/>
      <c r="B110" t="s">
        <v>159</v>
      </c>
      <c r="C110" s="52"/>
      <c r="D110" s="13">
        <v>11</v>
      </c>
      <c r="E110" s="16"/>
      <c r="F110" s="44" t="s">
        <v>160</v>
      </c>
      <c r="G110" s="45"/>
      <c r="H110" s="82"/>
      <c r="I110" s="46"/>
      <c r="K110" s="3"/>
    </row>
    <row r="111" spans="1:14" ht="15" customHeight="1" x14ac:dyDescent="0.25">
      <c r="A111" s="14"/>
      <c r="B111" t="s">
        <v>161</v>
      </c>
      <c r="C111" s="52"/>
      <c r="D111" s="13">
        <v>35</v>
      </c>
      <c r="E111" s="16"/>
      <c r="F111" s="44" t="s">
        <v>162</v>
      </c>
      <c r="G111" s="45"/>
      <c r="H111" s="82"/>
      <c r="I111" s="46"/>
      <c r="K111" s="3"/>
    </row>
    <row r="112" spans="1:14" ht="16.5" customHeight="1" x14ac:dyDescent="0.25">
      <c r="A112" s="14"/>
      <c r="B112" t="s">
        <v>163</v>
      </c>
      <c r="C112" s="52"/>
      <c r="D112" s="13">
        <v>11</v>
      </c>
      <c r="E112" s="16"/>
      <c r="F112" s="44" t="s">
        <v>164</v>
      </c>
      <c r="G112" s="45"/>
      <c r="H112" s="82"/>
      <c r="I112" s="46"/>
      <c r="K112" s="3"/>
      <c r="N112" s="69"/>
    </row>
    <row r="113" spans="1:14" ht="15" customHeight="1" x14ac:dyDescent="0.25">
      <c r="A113" s="14"/>
      <c r="C113" s="52"/>
      <c r="D113" s="13"/>
      <c r="E113" s="16"/>
      <c r="F113" s="44" t="s">
        <v>165</v>
      </c>
      <c r="G113" s="45"/>
      <c r="H113" s="82"/>
      <c r="I113" s="46"/>
      <c r="K113" s="3"/>
    </row>
    <row r="114" spans="1:14" ht="15.75" customHeight="1" x14ac:dyDescent="0.25">
      <c r="A114" s="14"/>
      <c r="B114" s="40" t="s">
        <v>166</v>
      </c>
      <c r="C114" s="53"/>
      <c r="D114" s="41"/>
      <c r="E114" s="16"/>
      <c r="F114" s="14"/>
      <c r="G114" s="17"/>
      <c r="H114" s="79"/>
      <c r="I114" s="13"/>
      <c r="K114" s="3"/>
    </row>
    <row r="115" spans="1:14" ht="24.75" customHeight="1" x14ac:dyDescent="0.3">
      <c r="A115" s="14"/>
      <c r="B115" t="s">
        <v>167</v>
      </c>
      <c r="C115" s="52"/>
      <c r="D115" s="13">
        <v>55.9</v>
      </c>
      <c r="E115" s="16"/>
      <c r="F115" s="71" t="s">
        <v>168</v>
      </c>
      <c r="G115" s="72" t="s">
        <v>142</v>
      </c>
      <c r="H115" s="79"/>
      <c r="I115" s="13"/>
      <c r="K115" s="3"/>
    </row>
    <row r="116" spans="1:14" ht="12.75" customHeight="1" x14ac:dyDescent="0.25">
      <c r="A116" s="14"/>
      <c r="B116" t="s">
        <v>169</v>
      </c>
      <c r="C116" s="52"/>
      <c r="D116" s="13">
        <v>65</v>
      </c>
      <c r="E116" s="16"/>
      <c r="F116" s="14"/>
      <c r="G116" s="17"/>
      <c r="H116" s="79"/>
      <c r="I116" s="13" t="s">
        <v>170</v>
      </c>
      <c r="K116" s="3"/>
    </row>
    <row r="117" spans="1:14" ht="12.75" customHeight="1" x14ac:dyDescent="0.25">
      <c r="A117" s="14"/>
      <c r="B117" t="s">
        <v>171</v>
      </c>
      <c r="C117" s="52"/>
      <c r="D117" s="13">
        <v>75</v>
      </c>
      <c r="E117" s="16"/>
      <c r="F117" s="14"/>
      <c r="G117" s="17" t="s">
        <v>172</v>
      </c>
      <c r="H117" s="79"/>
      <c r="I117" s="70">
        <v>289</v>
      </c>
      <c r="K117" s="3"/>
    </row>
    <row r="118" spans="1:14" ht="15.75" customHeight="1" x14ac:dyDescent="0.25">
      <c r="A118" s="14"/>
      <c r="B118" t="s">
        <v>173</v>
      </c>
      <c r="C118" s="52"/>
      <c r="D118" s="13">
        <v>70</v>
      </c>
      <c r="E118" s="16"/>
      <c r="F118" s="14"/>
      <c r="G118" s="17"/>
      <c r="H118" s="79"/>
      <c r="I118" s="65"/>
      <c r="K118" s="3"/>
    </row>
    <row r="119" spans="1:14" ht="15" customHeight="1" x14ac:dyDescent="0.25">
      <c r="A119" s="14"/>
      <c r="B119" t="s">
        <v>174</v>
      </c>
      <c r="C119" s="52"/>
      <c r="D119" s="13">
        <v>160</v>
      </c>
      <c r="E119" s="16"/>
      <c r="F119" s="14"/>
      <c r="G119" s="66" t="s">
        <v>175</v>
      </c>
      <c r="H119" s="79"/>
      <c r="I119" s="13"/>
      <c r="K119" s="3"/>
    </row>
    <row r="120" spans="1:14" ht="15" customHeight="1" x14ac:dyDescent="0.25">
      <c r="A120" s="14"/>
      <c r="B120" t="s">
        <v>176</v>
      </c>
      <c r="C120" s="52"/>
      <c r="D120" s="13">
        <f>41*1.3</f>
        <v>53.300000000000004</v>
      </c>
      <c r="E120" s="16"/>
      <c r="F120" s="14"/>
      <c r="G120" s="66"/>
      <c r="H120" s="79"/>
      <c r="I120" s="13"/>
      <c r="K120" s="3"/>
    </row>
    <row r="121" spans="1:14" ht="16.5" customHeight="1" x14ac:dyDescent="0.25">
      <c r="A121" s="14"/>
      <c r="B121" t="s">
        <v>177</v>
      </c>
      <c r="C121" s="52"/>
      <c r="D121" s="13">
        <v>45</v>
      </c>
      <c r="E121" s="16"/>
      <c r="F121" s="14"/>
      <c r="G121" s="64" t="s">
        <v>178</v>
      </c>
      <c r="H121" s="79"/>
      <c r="I121" s="13"/>
      <c r="K121" s="3"/>
    </row>
    <row r="122" spans="1:14" ht="15" customHeight="1" x14ac:dyDescent="0.25">
      <c r="A122" s="14"/>
      <c r="B122" t="s">
        <v>179</v>
      </c>
      <c r="C122" s="52"/>
      <c r="D122" s="13">
        <v>13</v>
      </c>
      <c r="F122" s="14"/>
      <c r="G122" s="17"/>
      <c r="H122" s="79"/>
      <c r="I122" s="13"/>
      <c r="K122" s="3"/>
      <c r="N122" t="s">
        <v>180</v>
      </c>
    </row>
    <row r="123" spans="1:14" ht="17.25" customHeight="1" x14ac:dyDescent="0.25">
      <c r="A123" s="14"/>
      <c r="B123" t="s">
        <v>181</v>
      </c>
      <c r="C123" s="52"/>
      <c r="D123" s="13">
        <v>31</v>
      </c>
      <c r="F123" s="14"/>
      <c r="G123" s="73"/>
      <c r="H123" s="79"/>
      <c r="I123" s="13"/>
      <c r="K123" s="3"/>
    </row>
    <row r="124" spans="1:14" ht="15.75" customHeight="1" x14ac:dyDescent="0.25">
      <c r="A124" s="14"/>
      <c r="B124" t="s">
        <v>182</v>
      </c>
      <c r="C124" s="52"/>
      <c r="D124" s="13">
        <v>31</v>
      </c>
      <c r="F124" s="14"/>
      <c r="G124" s="73"/>
      <c r="H124" s="79"/>
      <c r="I124" s="13"/>
      <c r="K124" s="3"/>
    </row>
    <row r="125" spans="1:14" ht="14.25" customHeight="1" x14ac:dyDescent="0.25">
      <c r="A125" s="14"/>
      <c r="B125" t="s">
        <v>183</v>
      </c>
      <c r="C125" s="52"/>
      <c r="D125" s="13">
        <v>68</v>
      </c>
      <c r="F125" s="14"/>
      <c r="G125" s="73"/>
      <c r="H125" s="79"/>
      <c r="I125" s="13"/>
    </row>
    <row r="126" spans="1:14" ht="14.25" customHeight="1" x14ac:dyDescent="0.25">
      <c r="A126" s="14"/>
      <c r="B126" t="s">
        <v>184</v>
      </c>
      <c r="C126" s="52"/>
      <c r="D126" s="13">
        <v>52</v>
      </c>
      <c r="F126" s="14"/>
      <c r="G126" s="73"/>
      <c r="H126" s="79"/>
      <c r="I126" s="13"/>
    </row>
    <row r="127" spans="1:14" ht="13.5" customHeight="1" x14ac:dyDescent="0.25">
      <c r="A127" s="14"/>
      <c r="B127" s="62" t="s">
        <v>185</v>
      </c>
      <c r="C127" s="52"/>
      <c r="D127" s="61">
        <v>57</v>
      </c>
      <c r="F127" s="25"/>
      <c r="G127" s="73"/>
      <c r="H127" s="79"/>
      <c r="I127" s="63"/>
    </row>
    <row r="128" spans="1:14" ht="12.75" customHeight="1" thickBot="1" x14ac:dyDescent="0.3">
      <c r="A128" s="18"/>
      <c r="B128" s="19"/>
      <c r="C128" s="54"/>
      <c r="D128" s="20"/>
      <c r="F128" s="32"/>
      <c r="G128" s="74"/>
      <c r="H128" s="87"/>
      <c r="I128" s="34"/>
    </row>
    <row r="129" spans="6:9" ht="10.5" customHeight="1" thickTop="1" x14ac:dyDescent="0.25">
      <c r="F129"/>
      <c r="G129" s="47"/>
      <c r="H129" s="83"/>
      <c r="I129" s="48"/>
    </row>
  </sheetData>
  <mergeCells count="2">
    <mergeCell ref="F115:G115"/>
    <mergeCell ref="G123:G128"/>
  </mergeCells>
  <hyperlinks>
    <hyperlink ref="G121" r:id="rId1" xr:uid="{7AB9BEC2-DC63-49BA-8011-E03B715A052E}"/>
  </hyperlinks>
  <pageMargins left="0.7" right="0.7" top="0.75" bottom="0.75" header="0.3" footer="0.3"/>
  <pageSetup paperSize="9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lpdrlogistique</dc:creator>
  <cp:keywords/>
  <dc:description/>
  <cp:lastModifiedBy>joel BERNARD</cp:lastModifiedBy>
  <cp:revision/>
  <dcterms:created xsi:type="dcterms:W3CDTF">2023-01-02T14:21:03Z</dcterms:created>
  <dcterms:modified xsi:type="dcterms:W3CDTF">2023-08-01T14:57:59Z</dcterms:modified>
  <cp:category/>
  <cp:contentStatus/>
</cp:coreProperties>
</file>